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165" windowWidth="14115" windowHeight="11595"/>
  </bookViews>
  <sheets>
    <sheet name="17팀 대진표(한글본)" sheetId="2" r:id="rId1"/>
    <sheet name="17팀 대진표 (영문본)" sheetId="4" r:id="rId2"/>
  </sheets>
  <definedNames>
    <definedName name="순위" localSheetId="1">'17팀 대진표 (영문본)'!#REF!</definedName>
    <definedName name="순위" localSheetId="0">'17팀 대진표(한글본)'!#REF!</definedName>
    <definedName name="순위">#REF!</definedName>
    <definedName name="절대" localSheetId="1">'17팀 대진표 (영문본)'!#REF!</definedName>
    <definedName name="절대" localSheetId="0">'17팀 대진표(한글본)'!#REF!</definedName>
    <definedName name="절대">#REF!</definedName>
  </definedNames>
  <calcPr calcId="125725"/>
</workbook>
</file>

<file path=xl/calcChain.xml><?xml version="1.0" encoding="utf-8"?>
<calcChain xmlns="http://schemas.openxmlformats.org/spreadsheetml/2006/main">
  <c r="Y15" i="4"/>
  <c r="S15"/>
  <c r="Y14"/>
  <c r="S14"/>
  <c r="Y13"/>
  <c r="S13"/>
  <c r="Y12"/>
  <c r="S12"/>
  <c r="Y28"/>
  <c r="S28"/>
  <c r="Y27"/>
  <c r="S27"/>
  <c r="Y26"/>
  <c r="S26"/>
  <c r="Y25"/>
  <c r="S25"/>
  <c r="Y24"/>
  <c r="S24"/>
  <c r="Y21"/>
  <c r="S21"/>
  <c r="Y20"/>
  <c r="S20"/>
  <c r="Y19"/>
  <c r="S19"/>
  <c r="Y18"/>
  <c r="S18"/>
  <c r="Y9"/>
  <c r="S9"/>
  <c r="Y8"/>
  <c r="S8"/>
  <c r="Y7"/>
  <c r="S7"/>
  <c r="Y6"/>
  <c r="S6"/>
  <c r="L56"/>
  <c r="L49" i="2"/>
  <c r="L35"/>
  <c r="L31"/>
  <c r="X59" i="4"/>
  <c r="L59"/>
  <c r="X58"/>
  <c r="L58"/>
  <c r="X57"/>
  <c r="L57"/>
  <c r="X56"/>
  <c r="X55"/>
  <c r="L55"/>
  <c r="X54"/>
  <c r="L54"/>
  <c r="X53"/>
  <c r="L53"/>
  <c r="X52"/>
  <c r="L52"/>
  <c r="X51"/>
  <c r="L51"/>
  <c r="X50"/>
  <c r="L50"/>
  <c r="X49"/>
  <c r="L49"/>
  <c r="X48"/>
  <c r="L48"/>
  <c r="X47"/>
  <c r="L47"/>
  <c r="X46"/>
  <c r="L46"/>
  <c r="X45"/>
  <c r="L45"/>
  <c r="X44"/>
  <c r="L44"/>
  <c r="X43"/>
  <c r="L43"/>
  <c r="X42"/>
  <c r="L42"/>
  <c r="X40"/>
  <c r="L40"/>
  <c r="X39"/>
  <c r="L39"/>
  <c r="X38"/>
  <c r="L38"/>
  <c r="X37"/>
  <c r="L37"/>
  <c r="X36"/>
  <c r="L36"/>
  <c r="X35"/>
  <c r="L35"/>
  <c r="X34"/>
  <c r="L34"/>
  <c r="X33"/>
  <c r="L33"/>
  <c r="X32"/>
  <c r="L32"/>
  <c r="X31"/>
  <c r="L31"/>
  <c r="X46" i="2"/>
  <c r="L46"/>
  <c r="X45"/>
  <c r="L45"/>
  <c r="X44"/>
  <c r="L44"/>
  <c r="X43"/>
  <c r="L43"/>
  <c r="L60"/>
  <c r="X60"/>
  <c r="X59"/>
  <c r="L59"/>
  <c r="X52"/>
  <c r="L52"/>
  <c r="L51"/>
  <c r="X50"/>
  <c r="L50"/>
  <c r="X49"/>
  <c r="X40"/>
  <c r="L40"/>
  <c r="X39"/>
  <c r="L39"/>
  <c r="X38"/>
  <c r="L38"/>
  <c r="X37"/>
  <c r="L37"/>
  <c r="X58"/>
  <c r="X57"/>
  <c r="L58"/>
  <c r="L57"/>
  <c r="X48"/>
  <c r="X47"/>
  <c r="L48"/>
  <c r="L47"/>
  <c r="X36"/>
  <c r="X35"/>
  <c r="L36"/>
  <c r="X56"/>
  <c r="X55"/>
  <c r="L56"/>
  <c r="L55"/>
  <c r="X54"/>
  <c r="X53"/>
  <c r="L54"/>
  <c r="L53"/>
  <c r="L34"/>
  <c r="X34"/>
  <c r="X33"/>
  <c r="L33"/>
  <c r="X32"/>
  <c r="L32"/>
  <c r="X31"/>
  <c r="Y28"/>
  <c r="S28"/>
  <c r="Y27"/>
  <c r="S27"/>
  <c r="Y26"/>
  <c r="S26"/>
  <c r="Y25"/>
  <c r="S25"/>
  <c r="Y24"/>
  <c r="S24"/>
  <c r="Y9" l="1"/>
  <c r="S9"/>
  <c r="Y8"/>
  <c r="S8"/>
  <c r="Y7"/>
  <c r="S7"/>
  <c r="Y6"/>
  <c r="S6"/>
  <c r="Y21"/>
  <c r="S21"/>
  <c r="Y20"/>
  <c r="S20"/>
  <c r="Y19"/>
  <c r="S19"/>
  <c r="Y18"/>
  <c r="S18"/>
  <c r="Y15"/>
  <c r="S15"/>
  <c r="Y14"/>
  <c r="S14"/>
  <c r="Y13"/>
  <c r="S13"/>
  <c r="Y12"/>
  <c r="S12"/>
</calcChain>
</file>

<file path=xl/sharedStrings.xml><?xml version="1.0" encoding="utf-8"?>
<sst xmlns="http://schemas.openxmlformats.org/spreadsheetml/2006/main" count="623" uniqueCount="316">
  <si>
    <t>VS</t>
    <phoneticPr fontId="1" type="noConversion"/>
  </si>
  <si>
    <t>팀명</t>
  </si>
  <si>
    <t xml:space="preserve"> </t>
    <phoneticPr fontId="1" type="noConversion"/>
  </si>
  <si>
    <t>승</t>
    <phoneticPr fontId="1" type="noConversion"/>
  </si>
  <si>
    <t>무</t>
    <phoneticPr fontId="1" type="noConversion"/>
  </si>
  <si>
    <t>패</t>
    <phoneticPr fontId="1" type="noConversion"/>
  </si>
  <si>
    <t>B조</t>
    <phoneticPr fontId="1" type="noConversion"/>
  </si>
  <si>
    <t>A조</t>
    <phoneticPr fontId="1" type="noConversion"/>
  </si>
  <si>
    <t>무</t>
    <phoneticPr fontId="1" type="noConversion"/>
  </si>
  <si>
    <t>패</t>
    <phoneticPr fontId="1" type="noConversion"/>
  </si>
  <si>
    <t>승점</t>
    <phoneticPr fontId="1" type="noConversion"/>
  </si>
  <si>
    <t>득점</t>
    <phoneticPr fontId="1" type="noConversion"/>
  </si>
  <si>
    <t>실점</t>
    <phoneticPr fontId="1" type="noConversion"/>
  </si>
  <si>
    <t>득실</t>
    <phoneticPr fontId="1" type="noConversion"/>
  </si>
  <si>
    <t>순위</t>
    <phoneticPr fontId="1" type="noConversion"/>
  </si>
  <si>
    <t>NO.</t>
    <phoneticPr fontId="1" type="noConversion"/>
  </si>
  <si>
    <t>날짜</t>
    <phoneticPr fontId="1" type="noConversion"/>
  </si>
  <si>
    <t>시간</t>
    <phoneticPr fontId="1" type="noConversion"/>
  </si>
  <si>
    <t>장소</t>
    <phoneticPr fontId="1" type="noConversion"/>
  </si>
  <si>
    <t>조</t>
    <phoneticPr fontId="1" type="noConversion"/>
  </si>
  <si>
    <t>4강</t>
  </si>
  <si>
    <t>NO.</t>
    <phoneticPr fontId="1" type="noConversion"/>
  </si>
  <si>
    <t>9, 10위전</t>
    <phoneticPr fontId="1" type="noConversion"/>
  </si>
  <si>
    <t>11, 12위전</t>
    <phoneticPr fontId="1" type="noConversion"/>
  </si>
  <si>
    <t>결승</t>
    <phoneticPr fontId="1" type="noConversion"/>
  </si>
  <si>
    <t>3, 4위전</t>
  </si>
  <si>
    <t>8강</t>
    <phoneticPr fontId="1" type="noConversion"/>
  </si>
  <si>
    <t>8강</t>
    <phoneticPr fontId="1" type="noConversion"/>
  </si>
  <si>
    <t>13, 14위전</t>
    <phoneticPr fontId="1" type="noConversion"/>
  </si>
  <si>
    <t>강구 A
(인조)</t>
    <phoneticPr fontId="1" type="noConversion"/>
  </si>
  <si>
    <t>C</t>
    <phoneticPr fontId="1" type="noConversion"/>
  </si>
  <si>
    <t>B</t>
    <phoneticPr fontId="1" type="noConversion"/>
  </si>
  <si>
    <t>A</t>
    <phoneticPr fontId="1" type="noConversion"/>
  </si>
  <si>
    <t>강구 B
(인조)</t>
  </si>
  <si>
    <t>09:00 ~ 10:20</t>
    <phoneticPr fontId="1" type="noConversion"/>
  </si>
  <si>
    <t>15:20 ~ 16:40</t>
    <phoneticPr fontId="1" type="noConversion"/>
  </si>
  <si>
    <t>16:40 ~ 18:00</t>
    <phoneticPr fontId="1" type="noConversion"/>
  </si>
  <si>
    <t>10:20 ~ 11:40</t>
    <phoneticPr fontId="1" type="noConversion"/>
  </si>
  <si>
    <t>강구A
(인조)</t>
    <phoneticPr fontId="1" type="noConversion"/>
  </si>
  <si>
    <t>강구B
(인조)</t>
    <phoneticPr fontId="1" type="noConversion"/>
  </si>
  <si>
    <t>영국 토튼햄</t>
    <phoneticPr fontId="1" type="noConversion"/>
  </si>
  <si>
    <t>C조</t>
    <phoneticPr fontId="1" type="noConversion"/>
  </si>
  <si>
    <t>D조</t>
    <phoneticPr fontId="1" type="noConversion"/>
  </si>
  <si>
    <t>8/19
(수)</t>
    <phoneticPr fontId="1" type="noConversion"/>
  </si>
  <si>
    <t>8/21
(금)</t>
    <phoneticPr fontId="1" type="noConversion"/>
  </si>
  <si>
    <t>D</t>
    <phoneticPr fontId="1" type="noConversion"/>
  </si>
  <si>
    <t>8/20
(목)</t>
    <phoneticPr fontId="1" type="noConversion"/>
  </si>
  <si>
    <t>8/22
(토)</t>
    <phoneticPr fontId="1" type="noConversion"/>
  </si>
  <si>
    <t>15, 16위전</t>
    <phoneticPr fontId="1" type="noConversion"/>
  </si>
  <si>
    <t>11:40 ~ 13:00</t>
    <phoneticPr fontId="1" type="noConversion"/>
  </si>
  <si>
    <t>강구A  8/22 15:20</t>
    <phoneticPr fontId="1" type="noConversion"/>
  </si>
  <si>
    <t>강구B  8/22 15:20</t>
    <phoneticPr fontId="1" type="noConversion"/>
  </si>
  <si>
    <t>강구A  8/22 16:40</t>
    <phoneticPr fontId="1" type="noConversion"/>
  </si>
  <si>
    <t>강구B  8/22 16:40</t>
    <phoneticPr fontId="1" type="noConversion"/>
  </si>
  <si>
    <t>공동 5위</t>
    <phoneticPr fontId="1" type="noConversion"/>
  </si>
  <si>
    <t>공동 7위</t>
    <phoneticPr fontId="1" type="noConversion"/>
  </si>
  <si>
    <t>8/24
(월)</t>
    <phoneticPr fontId="1" type="noConversion"/>
  </si>
  <si>
    <t>8/23
(일)</t>
    <phoneticPr fontId="1" type="noConversion"/>
  </si>
  <si>
    <t>3, 4위전</t>
    <phoneticPr fontId="1" type="noConversion"/>
  </si>
  <si>
    <t>결승</t>
    <phoneticPr fontId="1" type="noConversion"/>
  </si>
  <si>
    <t>4강전</t>
    <phoneticPr fontId="1" type="noConversion"/>
  </si>
  <si>
    <t>5위결정전</t>
    <phoneticPr fontId="1" type="noConversion"/>
  </si>
  <si>
    <t>9, 10위전</t>
    <phoneticPr fontId="1" type="noConversion"/>
  </si>
  <si>
    <t>11, 12위전</t>
    <phoneticPr fontId="1" type="noConversion"/>
  </si>
  <si>
    <t>15, 16위전</t>
    <phoneticPr fontId="1" type="noConversion"/>
  </si>
  <si>
    <t>13, 14위전</t>
    <phoneticPr fontId="1" type="noConversion"/>
  </si>
  <si>
    <t>강구A 8/23 15:20</t>
    <phoneticPr fontId="1" type="noConversion"/>
  </si>
  <si>
    <t>강구B 8/23 11:40</t>
    <phoneticPr fontId="1" type="noConversion"/>
  </si>
  <si>
    <t>강구A 8/23 16:40</t>
    <phoneticPr fontId="1" type="noConversion"/>
  </si>
  <si>
    <t>강구B 8/23 15:20</t>
    <phoneticPr fontId="1" type="noConversion"/>
  </si>
  <si>
    <r>
      <t>제</t>
    </r>
    <r>
      <rPr>
        <b/>
        <shadow/>
        <sz val="16"/>
        <color theme="8" tint="-0.249977111117893"/>
        <rFont val="맑은 고딕"/>
        <family val="2"/>
        <scheme val="minor"/>
      </rPr>
      <t>10</t>
    </r>
    <r>
      <rPr>
        <b/>
        <shadow/>
        <sz val="16"/>
        <color theme="8" tint="-0.249977111117893"/>
        <rFont val="맑은 고딕"/>
        <family val="3"/>
        <charset val="129"/>
        <scheme val="minor"/>
      </rPr>
      <t>회 한국중등</t>
    </r>
    <r>
      <rPr>
        <b/>
        <shadow/>
        <sz val="16"/>
        <color theme="8" tint="-0.249977111117893"/>
        <rFont val="Calibri"/>
        <family val="2"/>
      </rPr>
      <t>(U-15)</t>
    </r>
    <r>
      <rPr>
        <b/>
        <shadow/>
        <sz val="16"/>
        <color theme="8" tint="-0.249977111117893"/>
        <rFont val="맑은 고딕"/>
        <family val="3"/>
        <charset val="129"/>
        <scheme val="minor"/>
      </rPr>
      <t xml:space="preserve">축구연맹회장배 겸 경상북도지사배 국제축구대회 </t>
    </r>
    <phoneticPr fontId="1" type="noConversion"/>
  </si>
  <si>
    <t>제10회 한국중등(U-15)축구연맹회장배 겸 경상북도지사배 국제축구대회</t>
    <phoneticPr fontId="1" type="noConversion"/>
  </si>
  <si>
    <t>제10회 한국중등(U-15)축구연맹회장배 겸 경상북도지사배 국제축구대회</t>
    <phoneticPr fontId="1" type="noConversion"/>
  </si>
  <si>
    <t>조별예선
탈락순위
결정전</t>
    <phoneticPr fontId="1" type="noConversion"/>
  </si>
  <si>
    <t>프랑스 마르세유</t>
    <phoneticPr fontId="1" type="noConversion"/>
  </si>
  <si>
    <t>NO. 29</t>
    <phoneticPr fontId="1" type="noConversion"/>
  </si>
  <si>
    <t>NO. 30</t>
    <phoneticPr fontId="1" type="noConversion"/>
  </si>
  <si>
    <t>NO. 33</t>
    <phoneticPr fontId="1" type="noConversion"/>
  </si>
  <si>
    <t>NO. 34</t>
    <phoneticPr fontId="1" type="noConversion"/>
  </si>
  <si>
    <t>NO. 31</t>
    <phoneticPr fontId="1" type="noConversion"/>
  </si>
  <si>
    <t>NO. 32</t>
    <phoneticPr fontId="1" type="noConversion"/>
  </si>
  <si>
    <t>NO. 35</t>
    <phoneticPr fontId="1" type="noConversion"/>
  </si>
  <si>
    <t>NO. 36</t>
    <phoneticPr fontId="1" type="noConversion"/>
  </si>
  <si>
    <t>NO. 37</t>
    <phoneticPr fontId="1" type="noConversion"/>
  </si>
  <si>
    <t>NO. 41</t>
    <phoneticPr fontId="1" type="noConversion"/>
  </si>
  <si>
    <t>NO. 38</t>
    <phoneticPr fontId="1" type="noConversion"/>
  </si>
  <si>
    <t>NO. 42</t>
    <phoneticPr fontId="1" type="noConversion"/>
  </si>
  <si>
    <t>NO. 39</t>
    <phoneticPr fontId="1" type="noConversion"/>
  </si>
  <si>
    <t>NO. 40</t>
    <phoneticPr fontId="1" type="noConversion"/>
  </si>
  <si>
    <t>NO. 44</t>
    <phoneticPr fontId="1" type="noConversion"/>
  </si>
  <si>
    <t>NO. 43</t>
    <phoneticPr fontId="1" type="noConversion"/>
  </si>
  <si>
    <t xml:space="preserve">창포
해맞이
(인조)
</t>
  </si>
  <si>
    <t xml:space="preserve">NO.45 </t>
    <phoneticPr fontId="1" type="noConversion"/>
  </si>
  <si>
    <t xml:space="preserve">NO.46 </t>
    <phoneticPr fontId="1" type="noConversion"/>
  </si>
  <si>
    <t>홍콩 U-15 대표팀</t>
    <phoneticPr fontId="1" type="noConversion"/>
  </si>
  <si>
    <t>일본 쿠마가야 SC</t>
    <phoneticPr fontId="1" type="noConversion"/>
  </si>
  <si>
    <t>중등연맹 U-15 대표팀</t>
    <phoneticPr fontId="1" type="noConversion"/>
  </si>
  <si>
    <t>경기매탄중</t>
    <phoneticPr fontId="1" type="noConversion"/>
  </si>
  <si>
    <t>포항제철중</t>
    <phoneticPr fontId="1" type="noConversion"/>
  </si>
  <si>
    <t>서울오산중</t>
    <phoneticPr fontId="1" type="noConversion"/>
  </si>
  <si>
    <t>일본 세레소 오사카</t>
    <phoneticPr fontId="1" type="noConversion"/>
  </si>
  <si>
    <t>일본 산프란체 히로시마</t>
    <phoneticPr fontId="1" type="noConversion"/>
  </si>
  <si>
    <t>강구 B
(인조)</t>
    <phoneticPr fontId="1" type="noConversion"/>
  </si>
  <si>
    <t>영덕고
(인조)</t>
    <phoneticPr fontId="1" type="noConversion"/>
  </si>
  <si>
    <t>호주 TY 스포츠 아카데미</t>
    <phoneticPr fontId="1" type="noConversion"/>
  </si>
  <si>
    <t>VS</t>
    <phoneticPr fontId="1" type="noConversion"/>
  </si>
  <si>
    <t xml:space="preserve">The 10th Chairman of Korea U-15 Football League &amp; Governor of Gyeongsangbukdo Cup 
International Football Tournament
 </t>
    <phoneticPr fontId="1" type="noConversion"/>
  </si>
  <si>
    <t>FINAL</t>
    <phoneticPr fontId="1" type="noConversion"/>
  </si>
  <si>
    <t>Semi-Final</t>
    <phoneticPr fontId="1" type="noConversion"/>
  </si>
  <si>
    <t>NO. 37</t>
    <phoneticPr fontId="1" type="noConversion"/>
  </si>
  <si>
    <t>Classification 3,4 Match</t>
    <phoneticPr fontId="1" type="noConversion"/>
  </si>
  <si>
    <t>NO. 41</t>
    <phoneticPr fontId="1" type="noConversion"/>
  </si>
  <si>
    <t>Quarter-Final</t>
    <phoneticPr fontId="1" type="noConversion"/>
  </si>
  <si>
    <t>NO. 30</t>
    <phoneticPr fontId="1" type="noConversion"/>
  </si>
  <si>
    <t>Classification 5 Match</t>
    <phoneticPr fontId="1" type="noConversion"/>
  </si>
  <si>
    <t>NO. 42</t>
    <phoneticPr fontId="1" type="noConversion"/>
  </si>
  <si>
    <t>Classification 7 Match</t>
    <phoneticPr fontId="1" type="noConversion"/>
  </si>
  <si>
    <t>Classification 9,10 Match</t>
    <phoneticPr fontId="1" type="noConversion"/>
  </si>
  <si>
    <t>Classification 13,14 Match</t>
    <phoneticPr fontId="1" type="noConversion"/>
  </si>
  <si>
    <t>NO. 39</t>
    <phoneticPr fontId="1" type="noConversion"/>
  </si>
  <si>
    <r>
      <rPr>
        <sz val="6"/>
        <color theme="1"/>
        <rFont val="맑은 고딕"/>
        <family val="3"/>
        <charset val="129"/>
        <scheme val="minor"/>
      </rPr>
      <t>Ganggu A</t>
    </r>
    <r>
      <rPr>
        <sz val="7"/>
        <color theme="1"/>
        <rFont val="맑은 고딕"/>
        <family val="3"/>
        <charset val="129"/>
        <scheme val="minor"/>
      </rPr>
      <t xml:space="preserve"> 8/23 15:20</t>
    </r>
    <phoneticPr fontId="1" type="noConversion"/>
  </si>
  <si>
    <t>NO. 43</t>
    <phoneticPr fontId="1" type="noConversion"/>
  </si>
  <si>
    <r>
      <rPr>
        <sz val="6"/>
        <color theme="1"/>
        <rFont val="맑은 고딕"/>
        <family val="3"/>
        <charset val="129"/>
        <scheme val="minor"/>
      </rPr>
      <t>Ganggu B</t>
    </r>
    <r>
      <rPr>
        <sz val="7"/>
        <color theme="1"/>
        <rFont val="맑은 고딕"/>
        <family val="3"/>
        <charset val="129"/>
        <scheme val="minor"/>
      </rPr>
      <t xml:space="preserve"> 8/23 11:40</t>
    </r>
    <phoneticPr fontId="1" type="noConversion"/>
  </si>
  <si>
    <t>Ganggu A  8/22 15:20</t>
    <phoneticPr fontId="1" type="noConversion"/>
  </si>
  <si>
    <t>Ganggu B  8/22 15:20</t>
    <phoneticPr fontId="1" type="noConversion"/>
  </si>
  <si>
    <t>NO. 32</t>
    <phoneticPr fontId="1" type="noConversion"/>
  </si>
  <si>
    <t>Ganggu A  8/22 16:40</t>
    <phoneticPr fontId="1" type="noConversion"/>
  </si>
  <si>
    <t>Ganggu B  8/22 16:40</t>
    <phoneticPr fontId="1" type="noConversion"/>
  </si>
  <si>
    <t>Classification 11,12 Match</t>
    <phoneticPr fontId="1" type="noConversion"/>
  </si>
  <si>
    <t>Classification 15,16 Match</t>
    <phoneticPr fontId="1" type="noConversion"/>
  </si>
  <si>
    <r>
      <rPr>
        <sz val="6"/>
        <color theme="1"/>
        <rFont val="맑은 고딕"/>
        <family val="3"/>
        <charset val="129"/>
        <scheme val="minor"/>
      </rPr>
      <t>Ganggu A</t>
    </r>
    <r>
      <rPr>
        <sz val="7"/>
        <color theme="1"/>
        <rFont val="맑은 고딕"/>
        <family val="3"/>
        <charset val="129"/>
        <scheme val="minor"/>
      </rPr>
      <t xml:space="preserve"> 8/23 16:40</t>
    </r>
    <phoneticPr fontId="1" type="noConversion"/>
  </si>
  <si>
    <r>
      <rPr>
        <sz val="6"/>
        <color theme="1"/>
        <rFont val="맑은 고딕"/>
        <family val="3"/>
        <charset val="129"/>
        <scheme val="minor"/>
      </rPr>
      <t>Ganggu B</t>
    </r>
    <r>
      <rPr>
        <sz val="7"/>
        <color theme="1"/>
        <rFont val="맑은 고딕"/>
        <family val="3"/>
        <charset val="129"/>
        <scheme val="minor"/>
      </rPr>
      <t xml:space="preserve"> 8/23 15:20</t>
    </r>
    <phoneticPr fontId="1" type="noConversion"/>
  </si>
  <si>
    <t>DATE</t>
    <phoneticPr fontId="1" type="noConversion"/>
  </si>
  <si>
    <t>TIME</t>
    <phoneticPr fontId="1" type="noConversion"/>
  </si>
  <si>
    <t>VENUE</t>
    <phoneticPr fontId="1" type="noConversion"/>
  </si>
  <si>
    <t>TEAM</t>
    <phoneticPr fontId="1" type="noConversion"/>
  </si>
  <si>
    <t>8/22
(Sat)</t>
    <phoneticPr fontId="1" type="noConversion"/>
  </si>
  <si>
    <t>Ganggu A
(Artificial)</t>
  </si>
  <si>
    <t>Quarter-
Final</t>
    <phoneticPr fontId="1" type="noConversion"/>
  </si>
  <si>
    <t>Classification Match</t>
    <phoneticPr fontId="1" type="noConversion"/>
  </si>
  <si>
    <t>Ganggu B
(Artificial)</t>
    <phoneticPr fontId="1" type="noConversion"/>
  </si>
  <si>
    <t>8/23
(Sun)</t>
    <phoneticPr fontId="1" type="noConversion"/>
  </si>
  <si>
    <t>Classification 
5 Match</t>
    <phoneticPr fontId="1" type="noConversion"/>
  </si>
  <si>
    <t>Classification 
9,10 Match</t>
    <phoneticPr fontId="1" type="noConversion"/>
  </si>
  <si>
    <t>Classification 
11,12 Match</t>
    <phoneticPr fontId="1" type="noConversion"/>
  </si>
  <si>
    <t>Classification 
7 Match</t>
    <phoneticPr fontId="1" type="noConversion"/>
  </si>
  <si>
    <t>Classification 
13,14 Match</t>
    <phoneticPr fontId="1" type="noConversion"/>
  </si>
  <si>
    <t>Classification 
15,16 Match</t>
    <phoneticPr fontId="1" type="noConversion"/>
  </si>
  <si>
    <t>Classification 
3,4 Match</t>
    <phoneticPr fontId="1" type="noConversion"/>
  </si>
  <si>
    <t>Final</t>
    <phoneticPr fontId="1" type="noConversion"/>
  </si>
  <si>
    <t>8/24
(Mon)</t>
    <phoneticPr fontId="1" type="noConversion"/>
  </si>
  <si>
    <t>Changpho (Artificial)</t>
    <phoneticPr fontId="1" type="noConversion"/>
  </si>
  <si>
    <t>KFL U-15 Standing (KOR)</t>
    <phoneticPr fontId="1" type="noConversion"/>
  </si>
  <si>
    <t>2 VS 1</t>
    <phoneticPr fontId="1" type="noConversion"/>
  </si>
  <si>
    <t>3 VS 2</t>
    <phoneticPr fontId="1" type="noConversion"/>
  </si>
  <si>
    <t>1 VS 1</t>
    <phoneticPr fontId="1" type="noConversion"/>
  </si>
  <si>
    <t>1 VS 3</t>
    <phoneticPr fontId="1" type="noConversion"/>
  </si>
  <si>
    <t>4 VS 2</t>
    <phoneticPr fontId="1" type="noConversion"/>
  </si>
  <si>
    <t>2 VS 0</t>
    <phoneticPr fontId="1" type="noConversion"/>
  </si>
  <si>
    <t>Cerezo Osaka (JPN)</t>
    <phoneticPr fontId="1" type="noConversion"/>
  </si>
  <si>
    <t>Kumagaya SC (JPN)</t>
    <phoneticPr fontId="1" type="noConversion"/>
  </si>
  <si>
    <t>0 VS 3</t>
    <phoneticPr fontId="1" type="noConversion"/>
  </si>
  <si>
    <t>1 VS 4</t>
    <phoneticPr fontId="1" type="noConversion"/>
  </si>
  <si>
    <t>0 VS 1</t>
    <phoneticPr fontId="1" type="noConversion"/>
  </si>
  <si>
    <t>Maetan M.S (KOR)</t>
    <phoneticPr fontId="1" type="noConversion"/>
  </si>
  <si>
    <t>A.T Bilbao (SPA)</t>
    <phoneticPr fontId="1" type="noConversion"/>
  </si>
  <si>
    <t>Marseille (FRA)</t>
    <phoneticPr fontId="1" type="noConversion"/>
  </si>
  <si>
    <t>Pohang Steel M.S (KOR)</t>
    <phoneticPr fontId="1" type="noConversion"/>
  </si>
  <si>
    <t>Shanghai SIPG FC (CHN)</t>
    <phoneticPr fontId="1" type="noConversion"/>
  </si>
  <si>
    <t>HONG-KONG  U-15 Standing (HK)</t>
    <phoneticPr fontId="1" type="noConversion"/>
  </si>
  <si>
    <t>TY Sports Academy (AUS)</t>
    <phoneticPr fontId="1" type="noConversion"/>
  </si>
  <si>
    <t>KFL U-14 Standing (KOR)</t>
    <phoneticPr fontId="1" type="noConversion"/>
  </si>
  <si>
    <t>1 VS 2</t>
    <phoneticPr fontId="1" type="noConversion"/>
  </si>
  <si>
    <t>3 VS 1</t>
    <phoneticPr fontId="1" type="noConversion"/>
  </si>
  <si>
    <t>5 VS 1</t>
    <phoneticPr fontId="1" type="noConversion"/>
  </si>
  <si>
    <t>추계연맹전 U-15 선발팀</t>
    <phoneticPr fontId="1" type="noConversion"/>
  </si>
  <si>
    <t>3 VS 0</t>
    <phoneticPr fontId="1" type="noConversion"/>
  </si>
  <si>
    <t>1 VS 2</t>
    <phoneticPr fontId="1" type="noConversion"/>
  </si>
  <si>
    <t>0 VS 3</t>
    <phoneticPr fontId="1" type="noConversion"/>
  </si>
  <si>
    <t>10:00 ~11:20</t>
    <phoneticPr fontId="1" type="noConversion"/>
  </si>
  <si>
    <t>11:20 ~ 12:40</t>
    <phoneticPr fontId="1" type="noConversion"/>
  </si>
  <si>
    <t>창포 8/24
11:10</t>
    <phoneticPr fontId="1" type="noConversion"/>
  </si>
  <si>
    <t xml:space="preserve">강구A   8/23 10:00 </t>
    <phoneticPr fontId="1" type="noConversion"/>
  </si>
  <si>
    <t>창포 8/24
09:30</t>
    <phoneticPr fontId="1" type="noConversion"/>
  </si>
  <si>
    <t xml:space="preserve">강구B   8/23 10:00 </t>
    <phoneticPr fontId="1" type="noConversion"/>
  </si>
  <si>
    <t xml:space="preserve">강구A   8/22 10:00 </t>
    <phoneticPr fontId="1" type="noConversion"/>
  </si>
  <si>
    <t>강구A   8/22 11:20</t>
    <phoneticPr fontId="1" type="noConversion"/>
  </si>
  <si>
    <t>강구B   8/22 10:00</t>
    <phoneticPr fontId="1" type="noConversion"/>
  </si>
  <si>
    <t>강구B   8/22 11:20</t>
    <phoneticPr fontId="1" type="noConversion"/>
  </si>
  <si>
    <t>강구A   8/23 11:20</t>
    <phoneticPr fontId="1" type="noConversion"/>
  </si>
  <si>
    <t>강구B   8/23 11:20</t>
    <phoneticPr fontId="1" type="noConversion"/>
  </si>
  <si>
    <t>10:00 ~ 11:20</t>
    <phoneticPr fontId="1" type="noConversion"/>
  </si>
  <si>
    <t>09:30 ~ 10:50</t>
    <phoneticPr fontId="1" type="noConversion"/>
  </si>
  <si>
    <t>11:10 ~ 12:40</t>
    <phoneticPr fontId="1" type="noConversion"/>
  </si>
  <si>
    <t>Changpho 8/24
11:10</t>
    <phoneticPr fontId="1" type="noConversion"/>
  </si>
  <si>
    <r>
      <rPr>
        <sz val="6"/>
        <color theme="1"/>
        <rFont val="맑은 고딕"/>
        <family val="3"/>
        <charset val="129"/>
        <scheme val="minor"/>
      </rPr>
      <t>Ganggu A</t>
    </r>
    <r>
      <rPr>
        <sz val="7"/>
        <color theme="1"/>
        <rFont val="맑은 고딕"/>
        <family val="2"/>
        <charset val="129"/>
        <scheme val="minor"/>
      </rPr>
      <t xml:space="preserve"> 8/23 10:00 </t>
    </r>
    <phoneticPr fontId="1" type="noConversion"/>
  </si>
  <si>
    <t>Changpho 8/24
09:30</t>
    <phoneticPr fontId="1" type="noConversion"/>
  </si>
  <si>
    <r>
      <rPr>
        <sz val="6"/>
        <color theme="1"/>
        <rFont val="맑은 고딕"/>
        <family val="3"/>
        <charset val="129"/>
        <scheme val="minor"/>
      </rPr>
      <t>Ganggu B</t>
    </r>
    <r>
      <rPr>
        <sz val="7"/>
        <color theme="1"/>
        <rFont val="맑은 고딕"/>
        <family val="2"/>
        <charset val="129"/>
        <scheme val="minor"/>
      </rPr>
      <t xml:space="preserve"> 8/23 10:00 </t>
    </r>
    <phoneticPr fontId="1" type="noConversion"/>
  </si>
  <si>
    <r>
      <rPr>
        <sz val="6"/>
        <color theme="1"/>
        <rFont val="맑은 고딕"/>
        <family val="3"/>
        <charset val="129"/>
        <scheme val="minor"/>
      </rPr>
      <t>Ganggu A</t>
    </r>
    <r>
      <rPr>
        <sz val="7"/>
        <color theme="1"/>
        <rFont val="맑은 고딕"/>
        <family val="2"/>
        <charset val="129"/>
        <scheme val="minor"/>
      </rPr>
      <t xml:space="preserve"> 8/22 10:00 </t>
    </r>
    <phoneticPr fontId="1" type="noConversion"/>
  </si>
  <si>
    <r>
      <rPr>
        <sz val="6"/>
        <color theme="1"/>
        <rFont val="맑은 고딕"/>
        <family val="3"/>
        <charset val="129"/>
        <scheme val="minor"/>
      </rPr>
      <t>Ganggu A</t>
    </r>
    <r>
      <rPr>
        <sz val="7"/>
        <color theme="1"/>
        <rFont val="맑은 고딕"/>
        <family val="3"/>
        <charset val="129"/>
        <scheme val="minor"/>
      </rPr>
      <t xml:space="preserve"> 8/22 11:20</t>
    </r>
    <phoneticPr fontId="1" type="noConversion"/>
  </si>
  <si>
    <r>
      <rPr>
        <sz val="6"/>
        <color theme="1"/>
        <rFont val="맑은 고딕"/>
        <family val="3"/>
        <charset val="129"/>
        <scheme val="minor"/>
      </rPr>
      <t>Ganggu B</t>
    </r>
    <r>
      <rPr>
        <sz val="7"/>
        <color theme="1"/>
        <rFont val="맑은 고딕"/>
        <family val="2"/>
        <charset val="129"/>
        <scheme val="minor"/>
      </rPr>
      <t xml:space="preserve"> 8/22 10:00</t>
    </r>
    <phoneticPr fontId="1" type="noConversion"/>
  </si>
  <si>
    <r>
      <rPr>
        <sz val="6"/>
        <color theme="1"/>
        <rFont val="맑은 고딕"/>
        <family val="3"/>
        <charset val="129"/>
        <scheme val="minor"/>
      </rPr>
      <t>Ganggu B</t>
    </r>
    <r>
      <rPr>
        <sz val="7"/>
        <color theme="1"/>
        <rFont val="맑은 고딕"/>
        <family val="3"/>
        <charset val="129"/>
        <scheme val="minor"/>
      </rPr>
      <t xml:space="preserve"> 8/22 11:20</t>
    </r>
    <phoneticPr fontId="1" type="noConversion"/>
  </si>
  <si>
    <t>Ganggu A   8/23 11:20</t>
    <phoneticPr fontId="1" type="noConversion"/>
  </si>
  <si>
    <t>Ganggu B   8/23 11:20</t>
    <phoneticPr fontId="1" type="noConversion"/>
  </si>
  <si>
    <t>0 VS 2</t>
    <phoneticPr fontId="1" type="noConversion"/>
  </si>
  <si>
    <t>0 VS 0</t>
    <phoneticPr fontId="1" type="noConversion"/>
  </si>
  <si>
    <t>광양제철중</t>
  </si>
  <si>
    <t>광양제철중</t>
    <phoneticPr fontId="1" type="noConversion"/>
  </si>
  <si>
    <t>일본 산프란체 히로시마</t>
  </si>
  <si>
    <t>서울오산중</t>
  </si>
  <si>
    <t>일본 세레소 오사카</t>
  </si>
  <si>
    <t>포항제철중</t>
  </si>
  <si>
    <t>프랑스 마르세유</t>
  </si>
  <si>
    <t>KFL U-15 Standing (KOR)</t>
  </si>
  <si>
    <t>Sanfrecce Hiroshima (JPN)</t>
    <phoneticPr fontId="1" type="noConversion"/>
  </si>
  <si>
    <t>Seoul Osan M.S (KOR)</t>
  </si>
  <si>
    <t>Seoul Osan M.S (KOR)</t>
    <phoneticPr fontId="1" type="noConversion"/>
  </si>
  <si>
    <t>Totten-Ham Hotspur (ENG)</t>
    <phoneticPr fontId="1" type="noConversion"/>
  </si>
  <si>
    <t>Totten-Ham Hotspur VS Pohang Steel M.S</t>
    <phoneticPr fontId="1" type="noConversion"/>
  </si>
  <si>
    <t>Gwangyang Steel M.S (KOR)</t>
  </si>
  <si>
    <t>Gwangyang Steel M.S (KOR)</t>
    <phoneticPr fontId="1" type="noConversion"/>
  </si>
  <si>
    <t>Marseille (FRA)</t>
  </si>
  <si>
    <t>Gwangyang Steel M.S VS Marseille</t>
    <phoneticPr fontId="1" type="noConversion"/>
  </si>
  <si>
    <t>스페인 A.T 빌바오</t>
  </si>
  <si>
    <t>스페인 A.T 빌바오</t>
    <phoneticPr fontId="1" type="noConversion"/>
  </si>
  <si>
    <t>4 VS 1</t>
    <phoneticPr fontId="1" type="noConversion"/>
  </si>
  <si>
    <t>울산현대중</t>
  </si>
  <si>
    <t>울산현대중</t>
    <phoneticPr fontId="1" type="noConversion"/>
  </si>
  <si>
    <t>일본 쿠마가야 SC</t>
  </si>
  <si>
    <t>A.T Bilbao VS Cerezo Osaka</t>
    <phoneticPr fontId="1" type="noConversion"/>
  </si>
  <si>
    <t>Maetan M.S (KOR)</t>
  </si>
  <si>
    <t>Seoul Osan M.S VS Maetan M.S</t>
    <phoneticPr fontId="1" type="noConversion"/>
  </si>
  <si>
    <t>Ulsan Hyundai M.S (KOR)</t>
  </si>
  <si>
    <t>Ulsan Hyundai M.S (KOR)</t>
    <phoneticPr fontId="1" type="noConversion"/>
  </si>
  <si>
    <t>Kumagaya SC</t>
    <phoneticPr fontId="1" type="noConversion"/>
  </si>
  <si>
    <t>서울오산 VS 경기매탄</t>
    <phoneticPr fontId="1" type="noConversion"/>
  </si>
  <si>
    <t>광양제철 VS 마르세유</t>
    <phoneticPr fontId="1" type="noConversion"/>
  </si>
  <si>
    <t>토튼햄 VS 포항제철</t>
    <phoneticPr fontId="1" type="noConversion"/>
  </si>
  <si>
    <t>추계15세 VS 히로시마</t>
    <phoneticPr fontId="1" type="noConversion"/>
  </si>
  <si>
    <t>중등연맹 U-14 대표팀</t>
  </si>
  <si>
    <t>중국 상해 SIPG FC</t>
  </si>
  <si>
    <t>중등연맹 U-14 대표팀</t>
    <phoneticPr fontId="1" type="noConversion"/>
  </si>
  <si>
    <t>연맹15세 VS 연맹14세</t>
    <phoneticPr fontId="1" type="noConversion"/>
  </si>
  <si>
    <t>중국 상해 SIPG FC</t>
    <phoneticPr fontId="1" type="noConversion"/>
  </si>
  <si>
    <t>울산현대중 VS 상해 SIPG FC</t>
    <phoneticPr fontId="1" type="noConversion"/>
  </si>
  <si>
    <t>KFL U-14 Standing (KOR)</t>
  </si>
  <si>
    <t>Shanghai SIPG FC (CHN)</t>
  </si>
  <si>
    <t>KFL U-15 Selection (KOR)</t>
    <phoneticPr fontId="1" type="noConversion"/>
  </si>
  <si>
    <t>KFL U-15 Selection  VS Sanfrecce Hiroshima</t>
    <phoneticPr fontId="1" type="noConversion"/>
  </si>
  <si>
    <t>KFL U-15 Standing VS KFL U-14 Standing</t>
    <phoneticPr fontId="1" type="noConversion"/>
  </si>
  <si>
    <t>Ulsan Hyundai M.S VS Shanghai SIPG FC</t>
    <phoneticPr fontId="1" type="noConversion"/>
  </si>
  <si>
    <t>쿠마가야 SC VS 호주 TY 스포츠 아카데미</t>
    <phoneticPr fontId="1" type="noConversion"/>
  </si>
  <si>
    <r>
      <rPr>
        <sz val="6"/>
        <color theme="1"/>
        <rFont val="맑은 고딕"/>
        <family val="3"/>
        <charset val="129"/>
        <scheme val="minor"/>
      </rPr>
      <t>Kumagaya SC VSTY Sports Academy</t>
    </r>
    <r>
      <rPr>
        <sz val="8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</si>
  <si>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t>경기매탄중</t>
    <phoneticPr fontId="1" type="noConversion"/>
  </si>
  <si>
    <t>경기매탄중</t>
    <phoneticPr fontId="1" type="noConversion"/>
  </si>
  <si>
    <t>Maetan M.S (KOR)</t>
    <phoneticPr fontId="1" type="noConversion"/>
  </si>
  <si>
    <t>Seoul Osan M.S (KOR)</t>
    <phoneticPr fontId="1" type="noConversion"/>
  </si>
  <si>
    <t>KFL U-15 Standing (KOR)</t>
    <phoneticPr fontId="1" type="noConversion"/>
  </si>
  <si>
    <t>KFL U-14 Standing (KOR)</t>
    <phoneticPr fontId="1" type="noConversion"/>
  </si>
  <si>
    <t>중등연맹 U-14 대표팀</t>
    <phoneticPr fontId="1" type="noConversion"/>
  </si>
  <si>
    <t>0 VS 6</t>
    <phoneticPr fontId="1" type="noConversion"/>
  </si>
  <si>
    <t>일본 산프란체 히로시마</t>
    <phoneticPr fontId="1" type="noConversion"/>
  </si>
  <si>
    <t>1 VS 0</t>
    <phoneticPr fontId="1" type="noConversion"/>
  </si>
  <si>
    <t>일본 세레소 오사카</t>
    <phoneticPr fontId="1" type="noConversion"/>
  </si>
  <si>
    <t>스페인 A.T 빌바오</t>
    <phoneticPr fontId="1" type="noConversion"/>
  </si>
  <si>
    <t>A.T Bilbao (SPA)</t>
    <phoneticPr fontId="1" type="noConversion"/>
  </si>
  <si>
    <t xml:space="preserve">KFL U-15 Standing VS A.T Bilbao </t>
    <phoneticPr fontId="1" type="noConversion"/>
  </si>
  <si>
    <t>Cerezo Osaka (JPN)</t>
    <phoneticPr fontId="1" type="noConversion"/>
  </si>
  <si>
    <t>KFL U-14 Standing VS Cerezo Osaka</t>
    <phoneticPr fontId="1" type="noConversion"/>
  </si>
  <si>
    <t>KFL U-15 Selection (KOR)</t>
    <phoneticPr fontId="1" type="noConversion"/>
  </si>
  <si>
    <t>Maetan M.S VS KFL U-15 Selection</t>
    <phoneticPr fontId="1" type="noConversion"/>
  </si>
  <si>
    <t>Sanfrecce Hiroshima (JPN)</t>
    <phoneticPr fontId="1" type="noConversion"/>
  </si>
  <si>
    <t>Seoul Osan VS Sanfrecce Hiroshima</t>
    <phoneticPr fontId="1" type="noConversion"/>
  </si>
  <si>
    <t>서울오산 VS 산프란체 히로시마</t>
    <phoneticPr fontId="1" type="noConversion"/>
  </si>
  <si>
    <t>A.T 빌바오 VS 세레소 오사카</t>
    <phoneticPr fontId="1" type="noConversion"/>
  </si>
  <si>
    <t>중등연맹 U-14 대표 VS 세레소 오사카</t>
    <phoneticPr fontId="1" type="noConversion"/>
  </si>
  <si>
    <t>경기매탄 VS 추계연맹전 U-15 선발팀</t>
    <phoneticPr fontId="1" type="noConversion"/>
  </si>
  <si>
    <t>포항제철중</t>
    <phoneticPr fontId="1" type="noConversion"/>
  </si>
  <si>
    <t>Totten-Ham Hotspur (ENG)</t>
    <phoneticPr fontId="1" type="noConversion"/>
  </si>
  <si>
    <t>Pohang Steel M.S (KOR)</t>
    <phoneticPr fontId="1" type="noConversion"/>
  </si>
  <si>
    <t>0 VS 1</t>
    <phoneticPr fontId="1" type="noConversion"/>
  </si>
  <si>
    <t>울산현대중</t>
    <phoneticPr fontId="1" type="noConversion"/>
  </si>
  <si>
    <t>포항제철 VS 울산현대</t>
    <phoneticPr fontId="1" type="noConversion"/>
  </si>
  <si>
    <t>중국 상해 SIPG FC</t>
    <phoneticPr fontId="1" type="noConversion"/>
  </si>
  <si>
    <t>토튼햄 VS 상해 SIPG FC</t>
    <phoneticPr fontId="1" type="noConversion"/>
  </si>
  <si>
    <t>Ulsan Hyundai M.S (KOR)</t>
    <phoneticPr fontId="1" type="noConversion"/>
  </si>
  <si>
    <t>Pohang Steel  VS Ulsan Hyundai</t>
    <phoneticPr fontId="1" type="noConversion"/>
  </si>
  <si>
    <t>Shanghai SIPG FC (CHN)</t>
    <phoneticPr fontId="1" type="noConversion"/>
  </si>
  <si>
    <t>Totten-Ham Hotspur VS Shanghai SIPG FC</t>
    <phoneticPr fontId="1" type="noConversion"/>
  </si>
  <si>
    <t>2 VS 4</t>
    <phoneticPr fontId="1" type="noConversion"/>
  </si>
  <si>
    <t>광양제철중</t>
    <phoneticPr fontId="1" type="noConversion"/>
  </si>
  <si>
    <t>프랑스 마르세유</t>
    <phoneticPr fontId="1" type="noConversion"/>
  </si>
  <si>
    <t>일본 쿠마가야 SC</t>
    <phoneticPr fontId="1" type="noConversion"/>
  </si>
  <si>
    <t>광양제철 VS 쿠마가야 SC</t>
    <phoneticPr fontId="1" type="noConversion"/>
  </si>
  <si>
    <r>
      <t xml:space="preserve"> </t>
    </r>
    <r>
      <rPr>
        <sz val="6"/>
        <color theme="1"/>
        <rFont val="맑은 고딕"/>
        <family val="3"/>
        <charset val="129"/>
        <scheme val="minor"/>
      </rPr>
      <t>마르세유 VS TY 스포츠 아카데미</t>
    </r>
    <phoneticPr fontId="1" type="noConversion"/>
  </si>
  <si>
    <t>Marseille (FRA)</t>
    <phoneticPr fontId="1" type="noConversion"/>
  </si>
  <si>
    <t>Gwangyang Steel M.S (KOR)</t>
    <phoneticPr fontId="1" type="noConversion"/>
  </si>
  <si>
    <t>Gwangyang Steel M.S VS Kumagaya SC</t>
    <phoneticPr fontId="1" type="noConversion"/>
  </si>
  <si>
    <r>
      <rPr>
        <sz val="6"/>
        <color theme="1"/>
        <rFont val="맑은 고딕"/>
        <family val="3"/>
        <charset val="129"/>
        <scheme val="minor"/>
      </rPr>
      <t>Marseille VS TY Sports Academy</t>
    </r>
    <r>
      <rPr>
        <sz val="8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</si>
  <si>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t>서울오산중</t>
    <phoneticPr fontId="1" type="noConversion"/>
  </si>
  <si>
    <t>일본 산프란체 히로시마</t>
    <phoneticPr fontId="1" type="noConversion"/>
  </si>
  <si>
    <t>Seoul Osan M.S (KOR)</t>
    <phoneticPr fontId="1" type="noConversion"/>
  </si>
  <si>
    <t>1 VS 2</t>
    <phoneticPr fontId="1" type="noConversion"/>
  </si>
  <si>
    <t>A.T Bilbao VS Seoul Osan</t>
    <phoneticPr fontId="1" type="noConversion"/>
  </si>
  <si>
    <t>KFL U-15 Standing (KOR)</t>
    <phoneticPr fontId="1" type="noConversion"/>
  </si>
  <si>
    <t>KFL U-15 Standing VS Hiroshima</t>
    <phoneticPr fontId="1" type="noConversion"/>
  </si>
  <si>
    <t>스페인 A.T 빌바오</t>
    <phoneticPr fontId="1" type="noConversion"/>
  </si>
  <si>
    <t>A.T 빌바오 VS 서울오산</t>
    <phoneticPr fontId="1" type="noConversion"/>
  </si>
  <si>
    <t>중등연맹 U-15 대표 VS A.T 빌바오</t>
    <phoneticPr fontId="1" type="noConversion"/>
  </si>
  <si>
    <t>중등연맹 U-15 대표 VS 히로시마</t>
    <phoneticPr fontId="1" type="noConversion"/>
  </si>
  <si>
    <t xml:space="preserve">17위  홍콩 U-15 대표팀
</t>
    <phoneticPr fontId="1" type="noConversion"/>
  </si>
  <si>
    <r>
      <rPr>
        <sz val="6"/>
        <color theme="8" tint="-0.249977111117893"/>
        <rFont val="맑은 고딕"/>
        <family val="3"/>
        <charset val="129"/>
        <scheme val="minor"/>
      </rPr>
      <t>17th HONG-KONG  U-15 Standing</t>
    </r>
    <r>
      <rPr>
        <sz val="8"/>
        <color theme="8" tint="-0.249977111117893"/>
        <rFont val="맑은 고딕"/>
        <family val="3"/>
        <charset val="129"/>
        <scheme val="minor"/>
      </rPr>
      <t xml:space="preserve"> </t>
    </r>
    <phoneticPr fontId="1" type="noConversion"/>
  </si>
  <si>
    <t>1 VS 7</t>
    <phoneticPr fontId="1" type="noConversion"/>
  </si>
  <si>
    <t>2 VS 3</t>
    <phoneticPr fontId="1" type="noConversion"/>
  </si>
  <si>
    <t>1 VS 3</t>
    <phoneticPr fontId="1" type="noConversion"/>
  </si>
  <si>
    <t>2 VS 1</t>
    <phoneticPr fontId="1" type="noConversion"/>
  </si>
</sst>
</file>

<file path=xl/styles.xml><?xml version="1.0" encoding="utf-8"?>
<styleSheet xmlns="http://schemas.openxmlformats.org/spreadsheetml/2006/main">
  <fonts count="4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sz val="9"/>
      <color theme="0"/>
      <name val="맑은 고딕"/>
      <family val="2"/>
      <charset val="129"/>
      <scheme val="minor"/>
    </font>
    <font>
      <sz val="10"/>
      <color theme="0"/>
      <name val="맑은 고딕"/>
      <family val="2"/>
      <charset val="129"/>
      <scheme val="minor"/>
    </font>
    <font>
      <b/>
      <shadow/>
      <sz val="16"/>
      <color rgb="FF7D94ED"/>
      <name val="맑은 고딕"/>
      <family val="3"/>
      <charset val="129"/>
      <scheme val="minor"/>
    </font>
    <font>
      <sz val="11"/>
      <color theme="8"/>
      <name val="맑은 고딕"/>
      <family val="2"/>
      <charset val="129"/>
      <scheme val="minor"/>
    </font>
    <font>
      <sz val="11"/>
      <color theme="8"/>
      <name val="맑은 고딕"/>
      <family val="3"/>
      <charset val="129"/>
      <scheme val="minor"/>
    </font>
    <font>
      <sz val="8"/>
      <color theme="0"/>
      <name val="맑은 고딕"/>
      <family val="2"/>
      <charset val="129"/>
      <scheme val="minor"/>
    </font>
    <font>
      <sz val="8"/>
      <color theme="0"/>
      <name val="맑은 고딕"/>
      <family val="3"/>
      <charset val="129"/>
      <scheme val="minor"/>
    </font>
    <font>
      <b/>
      <sz val="16"/>
      <color theme="8" tint="-0.249977111117893"/>
      <name val="맑은 고딕"/>
      <family val="3"/>
      <charset val="129"/>
      <scheme val="minor"/>
    </font>
    <font>
      <b/>
      <shadow/>
      <sz val="16"/>
      <color theme="8" tint="-0.249977111117893"/>
      <name val="맑은 고딕"/>
      <family val="3"/>
      <charset val="129"/>
      <scheme val="minor"/>
    </font>
    <font>
      <b/>
      <shadow/>
      <sz val="16"/>
      <color theme="8" tint="-0.249977111117893"/>
      <name val="Calibri"/>
      <family val="2"/>
    </font>
    <font>
      <sz val="10"/>
      <color theme="8"/>
      <name val="맑은 고딕"/>
      <family val="3"/>
      <charset val="129"/>
      <scheme val="minor"/>
    </font>
    <font>
      <sz val="11"/>
      <color theme="8" tint="-0.249977111117893"/>
      <name val="맑은 고딕"/>
      <family val="2"/>
      <charset val="129"/>
      <scheme val="minor"/>
    </font>
    <font>
      <sz val="11"/>
      <color theme="8" tint="-0.249977111117893"/>
      <name val="맑은 고딕"/>
      <family val="3"/>
      <charset val="129"/>
      <scheme val="minor"/>
    </font>
    <font>
      <sz val="9"/>
      <color theme="8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hadow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8" tint="-0.249977111117893"/>
      <name val="맑은 고딕"/>
      <family val="3"/>
      <charset val="129"/>
      <scheme val="minor"/>
    </font>
    <font>
      <b/>
      <shadow/>
      <sz val="9"/>
      <color theme="8" tint="-0.249977111117893"/>
      <name val="맑은 고딕"/>
      <family val="3"/>
      <charset val="129"/>
      <scheme val="minor"/>
    </font>
    <font>
      <shadow/>
      <sz val="7"/>
      <name val="맑은 고딕"/>
      <family val="3"/>
      <charset val="129"/>
      <scheme val="minor"/>
    </font>
    <font>
      <sz val="8"/>
      <color rgb="FF00B0F0"/>
      <name val="맑은 고딕"/>
      <family val="2"/>
      <charset val="129"/>
      <scheme val="minor"/>
    </font>
    <font>
      <b/>
      <shadow/>
      <sz val="16"/>
      <color theme="8" tint="-0.249977111117893"/>
      <name val="맑은 고딕"/>
      <family val="2"/>
      <scheme val="minor"/>
    </font>
    <font>
      <sz val="6"/>
      <color theme="0"/>
      <name val="맑은 고딕"/>
      <family val="2"/>
      <charset val="129"/>
      <scheme val="minor"/>
    </font>
    <font>
      <sz val="8"/>
      <color theme="8" tint="-0.249977111117893"/>
      <name val="맑은 고딕"/>
      <family val="3"/>
      <charset val="129"/>
      <scheme val="minor"/>
    </font>
    <font>
      <b/>
      <shadow/>
      <sz val="12"/>
      <color theme="8" tint="-0.249977111117893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4"/>
      <color theme="1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6"/>
      <color theme="8" tint="-0.249977111117893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theme="8" tint="-0.24994659260841701"/>
      </left>
      <right/>
      <top style="thin">
        <color auto="1"/>
      </top>
      <bottom style="thick">
        <color theme="8" tint="-0.24994659260841701"/>
      </bottom>
      <diagonal/>
    </border>
    <border>
      <left/>
      <right/>
      <top style="thin">
        <color auto="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n">
        <color auto="1"/>
      </top>
      <bottom style="thick">
        <color theme="8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1">
    <xf numFmtId="0" fontId="0" fillId="0" borderId="0" xfId="0">
      <alignment vertical="center"/>
    </xf>
    <xf numFmtId="0" fontId="8" fillId="2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2" borderId="0" xfId="0" applyFont="1" applyFill="1" applyBorder="1">
      <alignment vertical="center"/>
    </xf>
    <xf numFmtId="0" fontId="16" fillId="2" borderId="13" xfId="0" applyFont="1" applyFill="1" applyBorder="1">
      <alignment vertical="center"/>
    </xf>
    <xf numFmtId="0" fontId="16" fillId="2" borderId="14" xfId="0" applyFont="1" applyFill="1" applyBorder="1">
      <alignment vertical="center"/>
    </xf>
    <xf numFmtId="0" fontId="16" fillId="2" borderId="15" xfId="0" applyFont="1" applyFill="1" applyBorder="1">
      <alignment vertical="center"/>
    </xf>
    <xf numFmtId="0" fontId="16" fillId="2" borderId="16" xfId="0" applyFont="1" applyFill="1" applyBorder="1">
      <alignment vertical="center"/>
    </xf>
    <xf numFmtId="0" fontId="16" fillId="2" borderId="17" xfId="0" applyFont="1" applyFill="1" applyBorder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6" fillId="0" borderId="0" xfId="0" applyFont="1" applyBorder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0" borderId="0" xfId="0" applyFont="1" applyBorder="1">
      <alignment vertical="center"/>
    </xf>
    <xf numFmtId="0" fontId="19" fillId="3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4" borderId="22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5" fillId="9" borderId="38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1" fillId="3" borderId="58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/>
    </xf>
    <xf numFmtId="0" fontId="0" fillId="0" borderId="58" xfId="0" applyBorder="1">
      <alignment vertical="center"/>
    </xf>
    <xf numFmtId="0" fontId="11" fillId="3" borderId="58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38" fillId="2" borderId="36" xfId="0" applyFont="1" applyFill="1" applyBorder="1" applyAlignment="1">
      <alignment horizontal="center" vertical="center" wrapText="1"/>
    </xf>
    <xf numFmtId="0" fontId="38" fillId="2" borderId="3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58537</xdr:colOff>
      <xdr:row>0</xdr:row>
      <xdr:rowOff>128612</xdr:rowOff>
    </xdr:from>
    <xdr:ext cx="6593087" cy="497649"/>
    <xdr:sp macro="" textlink="">
      <xdr:nvSpPr>
        <xdr:cNvPr id="2" name="직사각형 1"/>
        <xdr:cNvSpPr/>
      </xdr:nvSpPr>
      <xdr:spPr>
        <a:xfrm>
          <a:off x="58537" y="128612"/>
          <a:ext cx="6593087" cy="49764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b="1">
              <a:latin typeface="+mn-lt"/>
              <a:ea typeface="+mn-ea"/>
              <a:cs typeface="+mn-cs"/>
            </a:rPr>
            <a:t>The 10th Chairman of Korea U-15 Football League &amp; Governor of Gyeongsangbukdo Cup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b="1">
              <a:latin typeface="+mn-lt"/>
              <a:ea typeface="+mn-ea"/>
              <a:cs typeface="+mn-cs"/>
            </a:rPr>
            <a:t>International Football Tournament</a:t>
          </a:r>
          <a:endParaRPr lang="en-US" altLang="ko-KR" sz="1000">
            <a:latin typeface="+mn-lt"/>
            <a:ea typeface="+mn-ea"/>
            <a:cs typeface="+mn-cs"/>
          </a:endParaRPr>
        </a:p>
        <a:p>
          <a:pPr algn="ctr"/>
          <a:r>
            <a:rPr lang="ko-KR" altLang="en-US" sz="1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0</xdr:col>
      <xdr:colOff>117230</xdr:colOff>
      <xdr:row>80</xdr:row>
      <xdr:rowOff>131884</xdr:rowOff>
    </xdr:from>
    <xdr:to>
      <xdr:col>10</xdr:col>
      <xdr:colOff>73269</xdr:colOff>
      <xdr:row>82</xdr:row>
      <xdr:rowOff>0</xdr:rowOff>
    </xdr:to>
    <xdr:sp macro="" textlink="">
      <xdr:nvSpPr>
        <xdr:cNvPr id="4" name="TextBox 3"/>
        <xdr:cNvSpPr txBox="1"/>
      </xdr:nvSpPr>
      <xdr:spPr>
        <a:xfrm>
          <a:off x="117230" y="24369346"/>
          <a:ext cx="2080847" cy="395655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ko-KR" sz="1100">
              <a:solidFill>
                <a:schemeClr val="bg1"/>
              </a:solidFill>
            </a:rPr>
            <a:t>4</a:t>
          </a:r>
          <a:r>
            <a:rPr lang="ko-KR" altLang="en-US" sz="1100">
              <a:solidFill>
                <a:schemeClr val="bg1"/>
              </a:solidFill>
            </a:rPr>
            <a:t>강진출 실패팀 순위 결정전</a:t>
          </a:r>
        </a:p>
      </xdr:txBody>
    </xdr:sp>
    <xdr:clientData/>
  </xdr:twoCellAnchor>
  <xdr:twoCellAnchor>
    <xdr:from>
      <xdr:col>0</xdr:col>
      <xdr:colOff>73396</xdr:colOff>
      <xdr:row>87</xdr:row>
      <xdr:rowOff>22109</xdr:rowOff>
    </xdr:from>
    <xdr:to>
      <xdr:col>10</xdr:col>
      <xdr:colOff>29435</xdr:colOff>
      <xdr:row>88</xdr:row>
      <xdr:rowOff>168648</xdr:rowOff>
    </xdr:to>
    <xdr:sp macro="" textlink="">
      <xdr:nvSpPr>
        <xdr:cNvPr id="6" name="TextBox 5"/>
        <xdr:cNvSpPr txBox="1"/>
      </xdr:nvSpPr>
      <xdr:spPr>
        <a:xfrm>
          <a:off x="73396" y="25433152"/>
          <a:ext cx="2026691" cy="395018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ko-KR" sz="1100">
              <a:solidFill>
                <a:schemeClr val="bg1"/>
              </a:solidFill>
            </a:rPr>
            <a:t>8</a:t>
          </a:r>
          <a:r>
            <a:rPr lang="ko-KR" altLang="en-US" sz="1100">
              <a:solidFill>
                <a:schemeClr val="bg1"/>
              </a:solidFill>
            </a:rPr>
            <a:t>강진출 탈락팀 순위 결정전</a:t>
          </a:r>
        </a:p>
      </xdr:txBody>
    </xdr:sp>
    <xdr:clientData/>
  </xdr:twoCellAnchor>
  <xdr:twoCellAnchor>
    <xdr:from>
      <xdr:col>11</xdr:col>
      <xdr:colOff>107674</xdr:colOff>
      <xdr:row>101</xdr:row>
      <xdr:rowOff>66263</xdr:rowOff>
    </xdr:from>
    <xdr:to>
      <xdr:col>21</xdr:col>
      <xdr:colOff>63712</xdr:colOff>
      <xdr:row>102</xdr:row>
      <xdr:rowOff>212801</xdr:rowOff>
    </xdr:to>
    <xdr:sp macro="" textlink="">
      <xdr:nvSpPr>
        <xdr:cNvPr id="7" name="TextBox 6"/>
        <xdr:cNvSpPr txBox="1"/>
      </xdr:nvSpPr>
      <xdr:spPr>
        <a:xfrm>
          <a:off x="2385391" y="28500459"/>
          <a:ext cx="2026691" cy="395016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ko-KR" sz="1100">
              <a:solidFill>
                <a:schemeClr val="bg1"/>
              </a:solidFill>
            </a:rPr>
            <a:t>D</a:t>
          </a:r>
          <a:r>
            <a:rPr lang="ko-KR" altLang="en-US" sz="1100">
              <a:solidFill>
                <a:schemeClr val="bg1"/>
              </a:solidFill>
            </a:rPr>
            <a:t>조 </a:t>
          </a:r>
          <a:r>
            <a:rPr lang="en-US" altLang="ko-KR" sz="1100">
              <a:solidFill>
                <a:schemeClr val="bg1"/>
              </a:solidFill>
            </a:rPr>
            <a:t>5</a:t>
          </a:r>
          <a:r>
            <a:rPr lang="ko-KR" altLang="en-US" sz="1100">
              <a:solidFill>
                <a:schemeClr val="bg1"/>
              </a:solidFill>
            </a:rPr>
            <a:t>위 </a:t>
          </a:r>
        </a:p>
      </xdr:txBody>
    </xdr:sp>
    <xdr:clientData/>
  </xdr:twoCellAnchor>
  <xdr:oneCellAnchor>
    <xdr:from>
      <xdr:col>0</xdr:col>
      <xdr:colOff>0</xdr:colOff>
      <xdr:row>41</xdr:row>
      <xdr:rowOff>0</xdr:rowOff>
    </xdr:from>
    <xdr:ext cx="6593087" cy="497649"/>
    <xdr:sp macro="" textlink="">
      <xdr:nvSpPr>
        <xdr:cNvPr id="8" name="직사각형 7"/>
        <xdr:cNvSpPr/>
      </xdr:nvSpPr>
      <xdr:spPr>
        <a:xfrm>
          <a:off x="0" y="10750826"/>
          <a:ext cx="6593087" cy="49764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b="1">
              <a:latin typeface="+mn-lt"/>
              <a:ea typeface="+mn-ea"/>
              <a:cs typeface="+mn-cs"/>
            </a:rPr>
            <a:t>The 10th Chairman of Korea U-15 Football League &amp; Governor of Gyeongsangbukdo Cup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b="1">
              <a:latin typeface="+mn-lt"/>
              <a:ea typeface="+mn-ea"/>
              <a:cs typeface="+mn-cs"/>
            </a:rPr>
            <a:t>International Football Tournament</a:t>
          </a:r>
          <a:endParaRPr lang="en-US" altLang="ko-KR" sz="1000">
            <a:latin typeface="+mn-lt"/>
            <a:ea typeface="+mn-ea"/>
            <a:cs typeface="+mn-cs"/>
          </a:endParaRPr>
        </a:p>
        <a:p>
          <a:pPr algn="ctr"/>
          <a:r>
            <a:rPr lang="ko-KR" altLang="en-US" sz="1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0</xdr:col>
      <xdr:colOff>99391</xdr:colOff>
      <xdr:row>107</xdr:row>
      <xdr:rowOff>41413</xdr:rowOff>
    </xdr:from>
    <xdr:ext cx="6593087" cy="497649"/>
    <xdr:sp macro="" textlink="">
      <xdr:nvSpPr>
        <xdr:cNvPr id="9" name="직사각형 8"/>
        <xdr:cNvSpPr/>
      </xdr:nvSpPr>
      <xdr:spPr>
        <a:xfrm>
          <a:off x="99391" y="30364043"/>
          <a:ext cx="6593087" cy="49764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b="1">
              <a:latin typeface="+mn-lt"/>
              <a:ea typeface="+mn-ea"/>
              <a:cs typeface="+mn-cs"/>
            </a:rPr>
            <a:t>The 10th Chairman of Korea U-15 Football League &amp; Governor of Gyeongsangbukdo Cup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b="1">
              <a:latin typeface="+mn-lt"/>
              <a:ea typeface="+mn-ea"/>
              <a:cs typeface="+mn-cs"/>
            </a:rPr>
            <a:t>International Football Tournament</a:t>
          </a:r>
          <a:endParaRPr lang="en-US" altLang="ko-KR" sz="1000">
            <a:latin typeface="+mn-lt"/>
            <a:ea typeface="+mn-ea"/>
            <a:cs typeface="+mn-cs"/>
          </a:endParaRPr>
        </a:p>
        <a:p>
          <a:pPr algn="ctr"/>
          <a:r>
            <a:rPr lang="ko-KR" altLang="en-US" sz="1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29962</xdr:colOff>
      <xdr:row>0</xdr:row>
      <xdr:rowOff>119087</xdr:rowOff>
    </xdr:from>
    <xdr:ext cx="6593087" cy="497649"/>
    <xdr:sp macro="" textlink="">
      <xdr:nvSpPr>
        <xdr:cNvPr id="2" name="직사각형 1"/>
        <xdr:cNvSpPr/>
      </xdr:nvSpPr>
      <xdr:spPr>
        <a:xfrm>
          <a:off x="29962" y="119087"/>
          <a:ext cx="6593087" cy="49764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b="1">
              <a:latin typeface="+mn-lt"/>
              <a:ea typeface="+mn-ea"/>
              <a:cs typeface="+mn-cs"/>
            </a:rPr>
            <a:t>The 10th Chairman of Korea U-15 Football League &amp; Governor of Gyeongsangbukdo Cup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b="1">
              <a:latin typeface="+mn-lt"/>
              <a:ea typeface="+mn-ea"/>
              <a:cs typeface="+mn-cs"/>
            </a:rPr>
            <a:t>International Football Tournament</a:t>
          </a:r>
          <a:endParaRPr lang="en-US" altLang="ko-KR" sz="1000">
            <a:latin typeface="+mn-lt"/>
            <a:ea typeface="+mn-ea"/>
            <a:cs typeface="+mn-cs"/>
          </a:endParaRPr>
        </a:p>
        <a:p>
          <a:pPr algn="ctr"/>
          <a:r>
            <a:rPr lang="ko-KR" altLang="en-US" sz="1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0</xdr:col>
      <xdr:colOff>117230</xdr:colOff>
      <xdr:row>82</xdr:row>
      <xdr:rowOff>131884</xdr:rowOff>
    </xdr:from>
    <xdr:to>
      <xdr:col>10</xdr:col>
      <xdr:colOff>73269</xdr:colOff>
      <xdr:row>84</xdr:row>
      <xdr:rowOff>0</xdr:rowOff>
    </xdr:to>
    <xdr:sp macro="" textlink="">
      <xdr:nvSpPr>
        <xdr:cNvPr id="3" name="TextBox 2"/>
        <xdr:cNvSpPr txBox="1"/>
      </xdr:nvSpPr>
      <xdr:spPr>
        <a:xfrm>
          <a:off x="117230" y="23868184"/>
          <a:ext cx="2051539" cy="363416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ko-KR" sz="1100">
              <a:solidFill>
                <a:schemeClr val="bg1"/>
              </a:solidFill>
            </a:rPr>
            <a:t>4</a:t>
          </a:r>
          <a:r>
            <a:rPr lang="ko-KR" altLang="en-US" sz="1100">
              <a:solidFill>
                <a:schemeClr val="bg1"/>
              </a:solidFill>
            </a:rPr>
            <a:t>강진출 실패팀 순위 결정전</a:t>
          </a:r>
        </a:p>
      </xdr:txBody>
    </xdr:sp>
    <xdr:clientData/>
  </xdr:twoCellAnchor>
  <xdr:twoCellAnchor>
    <xdr:from>
      <xdr:col>0</xdr:col>
      <xdr:colOff>73396</xdr:colOff>
      <xdr:row>89</xdr:row>
      <xdr:rowOff>22109</xdr:rowOff>
    </xdr:from>
    <xdr:to>
      <xdr:col>10</xdr:col>
      <xdr:colOff>29435</xdr:colOff>
      <xdr:row>90</xdr:row>
      <xdr:rowOff>168648</xdr:rowOff>
    </xdr:to>
    <xdr:sp macro="" textlink="">
      <xdr:nvSpPr>
        <xdr:cNvPr id="4" name="TextBox 3"/>
        <xdr:cNvSpPr txBox="1"/>
      </xdr:nvSpPr>
      <xdr:spPr>
        <a:xfrm>
          <a:off x="73396" y="25491959"/>
          <a:ext cx="2051539" cy="394189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ko-KR" sz="1100">
              <a:solidFill>
                <a:schemeClr val="bg1"/>
              </a:solidFill>
            </a:rPr>
            <a:t>8</a:t>
          </a:r>
          <a:r>
            <a:rPr lang="ko-KR" altLang="en-US" sz="1100">
              <a:solidFill>
                <a:schemeClr val="bg1"/>
              </a:solidFill>
            </a:rPr>
            <a:t>강진출 탈락팀 순위 결정전</a:t>
          </a:r>
        </a:p>
      </xdr:txBody>
    </xdr:sp>
    <xdr:clientData/>
  </xdr:twoCellAnchor>
  <xdr:twoCellAnchor>
    <xdr:from>
      <xdr:col>11</xdr:col>
      <xdr:colOff>107674</xdr:colOff>
      <xdr:row>103</xdr:row>
      <xdr:rowOff>66263</xdr:rowOff>
    </xdr:from>
    <xdr:to>
      <xdr:col>21</xdr:col>
      <xdr:colOff>63712</xdr:colOff>
      <xdr:row>104</xdr:row>
      <xdr:rowOff>212801</xdr:rowOff>
    </xdr:to>
    <xdr:sp macro="" textlink="">
      <xdr:nvSpPr>
        <xdr:cNvPr id="5" name="TextBox 4"/>
        <xdr:cNvSpPr txBox="1"/>
      </xdr:nvSpPr>
      <xdr:spPr>
        <a:xfrm>
          <a:off x="2412724" y="28431713"/>
          <a:ext cx="2051538" cy="394188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ko-KR" sz="1100">
              <a:solidFill>
                <a:schemeClr val="bg1"/>
              </a:solidFill>
            </a:rPr>
            <a:t>D</a:t>
          </a:r>
          <a:r>
            <a:rPr lang="ko-KR" altLang="en-US" sz="1100">
              <a:solidFill>
                <a:schemeClr val="bg1"/>
              </a:solidFill>
            </a:rPr>
            <a:t>조 </a:t>
          </a:r>
          <a:r>
            <a:rPr lang="en-US" altLang="ko-KR" sz="1100">
              <a:solidFill>
                <a:schemeClr val="bg1"/>
              </a:solidFill>
            </a:rPr>
            <a:t>5</a:t>
          </a:r>
          <a:r>
            <a:rPr lang="ko-KR" altLang="en-US" sz="1100">
              <a:solidFill>
                <a:schemeClr val="bg1"/>
              </a:solidFill>
            </a:rPr>
            <a:t>위 </a:t>
          </a:r>
        </a:p>
      </xdr:txBody>
    </xdr:sp>
    <xdr:clientData/>
  </xdr:twoCellAnchor>
  <xdr:oneCellAnchor>
    <xdr:from>
      <xdr:col>0</xdr:col>
      <xdr:colOff>29962</xdr:colOff>
      <xdr:row>0</xdr:row>
      <xdr:rowOff>119087</xdr:rowOff>
    </xdr:from>
    <xdr:ext cx="6593087" cy="497649"/>
    <xdr:sp macro="" textlink="">
      <xdr:nvSpPr>
        <xdr:cNvPr id="8" name="직사각형 7"/>
        <xdr:cNvSpPr/>
      </xdr:nvSpPr>
      <xdr:spPr>
        <a:xfrm>
          <a:off x="29962" y="119087"/>
          <a:ext cx="6593087" cy="49764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b="1">
              <a:latin typeface="+mn-lt"/>
              <a:ea typeface="+mn-ea"/>
              <a:cs typeface="+mn-cs"/>
            </a:rPr>
            <a:t>The 10th Chairman of Korea U-15 Football League &amp; Governor of Gyeongsangbukdo Cup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b="1">
              <a:latin typeface="+mn-lt"/>
              <a:ea typeface="+mn-ea"/>
              <a:cs typeface="+mn-cs"/>
            </a:rPr>
            <a:t>International Football Tournament</a:t>
          </a:r>
          <a:endParaRPr lang="en-US" altLang="ko-KR" sz="1000">
            <a:latin typeface="+mn-lt"/>
            <a:ea typeface="+mn-ea"/>
            <a:cs typeface="+mn-cs"/>
          </a:endParaRPr>
        </a:p>
        <a:p>
          <a:pPr algn="ctr"/>
          <a:r>
            <a:rPr lang="ko-KR" altLang="en-US" sz="1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6593087" cy="679174"/>
    <xdr:sp macro="" textlink="">
      <xdr:nvSpPr>
        <xdr:cNvPr id="9" name="직사각형 8"/>
        <xdr:cNvSpPr/>
      </xdr:nvSpPr>
      <xdr:spPr>
        <a:xfrm>
          <a:off x="0" y="10369826"/>
          <a:ext cx="6593087" cy="67917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200" b="1">
              <a:latin typeface="+mn-lt"/>
              <a:ea typeface="+mn-ea"/>
              <a:cs typeface="+mn-cs"/>
            </a:rPr>
            <a:t>The 10th Chairman of Korea U-15 Football League &amp; Governor of Gyeongsangbukdo Cup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200" b="1">
              <a:latin typeface="+mn-lt"/>
              <a:ea typeface="+mn-ea"/>
              <a:cs typeface="+mn-cs"/>
            </a:rPr>
            <a:t>International Football Tournament</a:t>
          </a:r>
          <a:r>
            <a:rPr lang="ko-KR" altLang="en-US" sz="1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</a:p>
      </xdr:txBody>
    </xdr:sp>
    <xdr:clientData/>
  </xdr:oneCellAnchor>
  <xdr:twoCellAnchor>
    <xdr:from>
      <xdr:col>0</xdr:col>
      <xdr:colOff>117230</xdr:colOff>
      <xdr:row>82</xdr:row>
      <xdr:rowOff>131884</xdr:rowOff>
    </xdr:from>
    <xdr:to>
      <xdr:col>10</xdr:col>
      <xdr:colOff>73269</xdr:colOff>
      <xdr:row>84</xdr:row>
      <xdr:rowOff>0</xdr:rowOff>
    </xdr:to>
    <xdr:sp macro="" textlink="">
      <xdr:nvSpPr>
        <xdr:cNvPr id="10" name="TextBox 9"/>
        <xdr:cNvSpPr txBox="1"/>
      </xdr:nvSpPr>
      <xdr:spPr>
        <a:xfrm>
          <a:off x="117230" y="24153934"/>
          <a:ext cx="2051539" cy="363416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ko-KR" sz="1100">
              <a:solidFill>
                <a:schemeClr val="bg1"/>
              </a:solidFill>
            </a:rPr>
            <a:t>Semi-</a:t>
          </a:r>
          <a:r>
            <a:rPr lang="en-US" altLang="ko-KR" sz="1100" baseline="0">
              <a:solidFill>
                <a:schemeClr val="bg1"/>
              </a:solidFill>
            </a:rPr>
            <a:t>Final Loser Team</a:t>
          </a:r>
          <a:endParaRPr lang="ko-KR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73396</xdr:colOff>
      <xdr:row>89</xdr:row>
      <xdr:rowOff>22109</xdr:rowOff>
    </xdr:from>
    <xdr:to>
      <xdr:col>10</xdr:col>
      <xdr:colOff>29435</xdr:colOff>
      <xdr:row>90</xdr:row>
      <xdr:rowOff>168648</xdr:rowOff>
    </xdr:to>
    <xdr:sp macro="" textlink="">
      <xdr:nvSpPr>
        <xdr:cNvPr id="11" name="TextBox 10"/>
        <xdr:cNvSpPr txBox="1"/>
      </xdr:nvSpPr>
      <xdr:spPr>
        <a:xfrm>
          <a:off x="73396" y="25777709"/>
          <a:ext cx="2051539" cy="394189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ko-KR" sz="1100">
              <a:solidFill>
                <a:schemeClr val="bg1"/>
              </a:solidFill>
            </a:rPr>
            <a:t>Quarter-Final</a:t>
          </a:r>
          <a:r>
            <a:rPr lang="en-US" altLang="ko-KR" sz="1100" baseline="0">
              <a:solidFill>
                <a:schemeClr val="bg1"/>
              </a:solidFill>
            </a:rPr>
            <a:t> Loser Team</a:t>
          </a:r>
          <a:endParaRPr lang="ko-KR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107674</xdr:colOff>
      <xdr:row>103</xdr:row>
      <xdr:rowOff>66263</xdr:rowOff>
    </xdr:from>
    <xdr:to>
      <xdr:col>21</xdr:col>
      <xdr:colOff>63712</xdr:colOff>
      <xdr:row>104</xdr:row>
      <xdr:rowOff>212801</xdr:rowOff>
    </xdr:to>
    <xdr:sp macro="" textlink="">
      <xdr:nvSpPr>
        <xdr:cNvPr id="12" name="TextBox 11"/>
        <xdr:cNvSpPr txBox="1"/>
      </xdr:nvSpPr>
      <xdr:spPr>
        <a:xfrm>
          <a:off x="2412724" y="28717463"/>
          <a:ext cx="2051538" cy="394188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ko-KR" sz="1100">
              <a:solidFill>
                <a:schemeClr val="bg1"/>
              </a:solidFill>
            </a:rPr>
            <a:t>Group D</a:t>
          </a:r>
          <a:r>
            <a:rPr lang="en-US" altLang="ko-KR" sz="1100" baseline="0">
              <a:solidFill>
                <a:schemeClr val="bg1"/>
              </a:solidFill>
            </a:rPr>
            <a:t> 5th</a:t>
          </a:r>
          <a:endParaRPr lang="ko-KR" altLang="en-US" sz="1100"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99391</xdr:colOff>
      <xdr:row>108</xdr:row>
      <xdr:rowOff>41413</xdr:rowOff>
    </xdr:from>
    <xdr:ext cx="6593087" cy="513522"/>
    <xdr:sp macro="" textlink="">
      <xdr:nvSpPr>
        <xdr:cNvPr id="13" name="직사각형 12"/>
        <xdr:cNvSpPr/>
      </xdr:nvSpPr>
      <xdr:spPr>
        <a:xfrm>
          <a:off x="99391" y="29930863"/>
          <a:ext cx="6593087" cy="513522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300" b="1">
              <a:latin typeface="+mn-lt"/>
              <a:ea typeface="+mn-ea"/>
              <a:cs typeface="+mn-cs"/>
            </a:rPr>
            <a:t>The 10th Chairman of Korea U-15 Football League &amp; Governor of Gyeongsangbukdo Cup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300" b="1">
              <a:latin typeface="+mn-lt"/>
              <a:ea typeface="+mn-ea"/>
              <a:cs typeface="+mn-cs"/>
            </a:rPr>
            <a:t>International Football Tournament</a:t>
          </a:r>
          <a:r>
            <a:rPr lang="ko-KR" altLang="en-US" sz="13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</a:p>
      </xdr:txBody>
    </xdr:sp>
    <xdr:clientData/>
  </xdr:oneCellAnchor>
  <xdr:oneCellAnchor>
    <xdr:from>
      <xdr:col>0</xdr:col>
      <xdr:colOff>99391</xdr:colOff>
      <xdr:row>108</xdr:row>
      <xdr:rowOff>41413</xdr:rowOff>
    </xdr:from>
    <xdr:ext cx="6593087" cy="513522"/>
    <xdr:sp macro="" textlink="">
      <xdr:nvSpPr>
        <xdr:cNvPr id="14" name="직사각형 13"/>
        <xdr:cNvSpPr/>
      </xdr:nvSpPr>
      <xdr:spPr>
        <a:xfrm>
          <a:off x="99391" y="29930863"/>
          <a:ext cx="6593087" cy="513522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300" b="1">
              <a:latin typeface="+mn-lt"/>
              <a:ea typeface="+mn-ea"/>
              <a:cs typeface="+mn-cs"/>
            </a:rPr>
            <a:t>The 10th Chairman of Korea U-15 Football League &amp; Governor of Gyeongsangbukdo Cup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300" b="1">
              <a:latin typeface="+mn-lt"/>
              <a:ea typeface="+mn-ea"/>
              <a:cs typeface="+mn-cs"/>
            </a:rPr>
            <a:t>International Football Tournament</a:t>
          </a:r>
          <a:r>
            <a:rPr lang="ko-KR" altLang="en-US" sz="13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고려청자">
      <a:dk1>
        <a:sysClr val="windowText" lastClr="000000"/>
      </a:dk1>
      <a:lt1>
        <a:sysClr val="window" lastClr="FFFFFF"/>
      </a:lt1>
      <a:dk2>
        <a:srgbClr val="005466"/>
      </a:dk2>
      <a:lt2>
        <a:srgbClr val="D9F3F4"/>
      </a:lt2>
      <a:accent1>
        <a:srgbClr val="3F949A"/>
      </a:accent1>
      <a:accent2>
        <a:srgbClr val="4764B0"/>
      </a:accent2>
      <a:accent3>
        <a:srgbClr val="4FADD1"/>
      </a:accent3>
      <a:accent4>
        <a:srgbClr val="85B692"/>
      </a:accent4>
      <a:accent5>
        <a:srgbClr val="6B94E2"/>
      </a:accent5>
      <a:accent6>
        <a:srgbClr val="819BAB"/>
      </a:accent6>
      <a:hlink>
        <a:srgbClr val="7C0808"/>
      </a:hlink>
      <a:folHlink>
        <a:srgbClr val="0D35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7"/>
  <sheetViews>
    <sheetView tabSelected="1" zoomScaleNormal="100" workbookViewId="0">
      <selection activeCell="AM127" sqref="AM127"/>
    </sheetView>
  </sheetViews>
  <sheetFormatPr defaultRowHeight="16.5"/>
  <cols>
    <col min="1" max="33" width="2.75" customWidth="1"/>
    <col min="34" max="70" width="2.625" customWidth="1"/>
  </cols>
  <sheetData>
    <row r="1" spans="1:33" s="1" customFormat="1" ht="16.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1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1" customFormat="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1" customFormat="1" ht="5.0999999999999996" customHeight="1" thickBot="1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"/>
      <c r="AD4" s="4"/>
      <c r="AE4" s="4"/>
      <c r="AF4" s="4"/>
      <c r="AG4" s="4"/>
    </row>
    <row r="5" spans="1:33" s="1" customFormat="1" ht="18" customHeight="1">
      <c r="A5" s="4"/>
      <c r="B5" s="4"/>
      <c r="C5" s="4"/>
      <c r="D5" s="4"/>
      <c r="E5" s="143" t="s">
        <v>7</v>
      </c>
      <c r="F5" s="144"/>
      <c r="G5" s="144"/>
      <c r="H5" s="144"/>
      <c r="I5" s="144"/>
      <c r="J5" s="144"/>
      <c r="K5" s="144"/>
      <c r="L5" s="144"/>
      <c r="M5" s="138" t="s">
        <v>3</v>
      </c>
      <c r="N5" s="138"/>
      <c r="O5" s="138" t="s">
        <v>4</v>
      </c>
      <c r="P5" s="138"/>
      <c r="Q5" s="138" t="s">
        <v>5</v>
      </c>
      <c r="R5" s="138"/>
      <c r="S5" s="139" t="s">
        <v>10</v>
      </c>
      <c r="T5" s="139"/>
      <c r="U5" s="139" t="s">
        <v>11</v>
      </c>
      <c r="V5" s="139"/>
      <c r="W5" s="139" t="s">
        <v>12</v>
      </c>
      <c r="X5" s="139"/>
      <c r="Y5" s="139" t="s">
        <v>13</v>
      </c>
      <c r="Z5" s="139"/>
      <c r="AA5" s="139" t="s">
        <v>14</v>
      </c>
      <c r="AB5" s="140"/>
      <c r="AC5" s="4"/>
      <c r="AD5" s="4"/>
      <c r="AE5" s="4"/>
      <c r="AF5" s="4"/>
      <c r="AG5" s="4"/>
    </row>
    <row r="6" spans="1:33" s="1" customFormat="1" ht="21.95" customHeight="1">
      <c r="A6" s="4"/>
      <c r="B6" s="4"/>
      <c r="C6" s="4"/>
      <c r="D6" s="4"/>
      <c r="E6" s="42">
        <v>1</v>
      </c>
      <c r="F6" s="141" t="s">
        <v>96</v>
      </c>
      <c r="G6" s="141"/>
      <c r="H6" s="141"/>
      <c r="I6" s="141"/>
      <c r="J6" s="141"/>
      <c r="K6" s="141"/>
      <c r="L6" s="141"/>
      <c r="M6" s="118">
        <v>2</v>
      </c>
      <c r="N6" s="118"/>
      <c r="O6" s="118"/>
      <c r="P6" s="118"/>
      <c r="Q6" s="118">
        <v>1</v>
      </c>
      <c r="R6" s="118"/>
      <c r="S6" s="134">
        <f t="shared" ref="S6:S9" si="0">SUM(M6*3)+(O6*1)+(Q6*0)</f>
        <v>6</v>
      </c>
      <c r="T6" s="134"/>
      <c r="U6" s="134">
        <v>6</v>
      </c>
      <c r="V6" s="134"/>
      <c r="W6" s="134">
        <v>3</v>
      </c>
      <c r="X6" s="134"/>
      <c r="Y6" s="134">
        <f>(U6-W6)</f>
        <v>3</v>
      </c>
      <c r="Z6" s="134"/>
      <c r="AA6" s="134">
        <v>1</v>
      </c>
      <c r="AB6" s="135"/>
      <c r="AC6" s="4"/>
      <c r="AD6" s="4"/>
      <c r="AE6" s="4"/>
      <c r="AF6" s="4"/>
      <c r="AG6" s="4"/>
    </row>
    <row r="7" spans="1:33" s="1" customFormat="1" ht="21.95" customHeight="1">
      <c r="A7" s="4"/>
      <c r="B7" s="4"/>
      <c r="C7" s="4"/>
      <c r="D7" s="4"/>
      <c r="E7" s="42">
        <v>2</v>
      </c>
      <c r="F7" s="141" t="s">
        <v>101</v>
      </c>
      <c r="G7" s="141"/>
      <c r="H7" s="141"/>
      <c r="I7" s="141"/>
      <c r="J7" s="141"/>
      <c r="K7" s="141"/>
      <c r="L7" s="141"/>
      <c r="M7" s="118">
        <v>1</v>
      </c>
      <c r="N7" s="118"/>
      <c r="O7" s="118">
        <v>1</v>
      </c>
      <c r="P7" s="118"/>
      <c r="Q7" s="118">
        <v>1</v>
      </c>
      <c r="R7" s="118"/>
      <c r="S7" s="134">
        <f t="shared" si="0"/>
        <v>4</v>
      </c>
      <c r="T7" s="134"/>
      <c r="U7" s="134">
        <v>5</v>
      </c>
      <c r="V7" s="134"/>
      <c r="W7" s="134">
        <v>4</v>
      </c>
      <c r="X7" s="134"/>
      <c r="Y7" s="134">
        <f t="shared" ref="Y7:Y8" si="1">(U7-W7)</f>
        <v>1</v>
      </c>
      <c r="Z7" s="134"/>
      <c r="AA7" s="134">
        <v>2</v>
      </c>
      <c r="AB7" s="135"/>
      <c r="AC7" s="4"/>
      <c r="AD7" s="4"/>
      <c r="AE7" s="4"/>
      <c r="AF7" s="4"/>
      <c r="AG7" s="4"/>
    </row>
    <row r="8" spans="1:33" s="1" customFormat="1" ht="21.95" customHeight="1">
      <c r="A8" s="4"/>
      <c r="B8" s="4"/>
      <c r="C8" s="4"/>
      <c r="D8" s="4"/>
      <c r="E8" s="42">
        <v>3</v>
      </c>
      <c r="F8" s="141" t="s">
        <v>40</v>
      </c>
      <c r="G8" s="141"/>
      <c r="H8" s="141"/>
      <c r="I8" s="141"/>
      <c r="J8" s="141"/>
      <c r="K8" s="141"/>
      <c r="L8" s="141"/>
      <c r="M8" s="118">
        <v>1</v>
      </c>
      <c r="N8" s="118"/>
      <c r="O8" s="118">
        <v>1</v>
      </c>
      <c r="P8" s="118"/>
      <c r="Q8" s="118">
        <v>1</v>
      </c>
      <c r="R8" s="118"/>
      <c r="S8" s="134">
        <f t="shared" si="0"/>
        <v>4</v>
      </c>
      <c r="T8" s="134"/>
      <c r="U8" s="134">
        <v>3</v>
      </c>
      <c r="V8" s="134"/>
      <c r="W8" s="134">
        <v>3</v>
      </c>
      <c r="X8" s="134"/>
      <c r="Y8" s="134">
        <f t="shared" si="1"/>
        <v>0</v>
      </c>
      <c r="Z8" s="134"/>
      <c r="AA8" s="134">
        <v>3</v>
      </c>
      <c r="AB8" s="135"/>
      <c r="AC8" s="4"/>
      <c r="AD8" s="4"/>
      <c r="AE8" s="4"/>
      <c r="AF8" s="4"/>
      <c r="AG8" s="4"/>
    </row>
    <row r="9" spans="1:33" s="1" customFormat="1" ht="21.95" customHeight="1" thickBot="1">
      <c r="A9" s="4"/>
      <c r="B9" s="4"/>
      <c r="C9" s="4"/>
      <c r="D9" s="4"/>
      <c r="E9" s="67">
        <v>4</v>
      </c>
      <c r="F9" s="136" t="s">
        <v>207</v>
      </c>
      <c r="G9" s="136"/>
      <c r="H9" s="136"/>
      <c r="I9" s="136"/>
      <c r="J9" s="136"/>
      <c r="K9" s="136"/>
      <c r="L9" s="136"/>
      <c r="M9" s="137">
        <v>1</v>
      </c>
      <c r="N9" s="137"/>
      <c r="O9" s="137"/>
      <c r="P9" s="137"/>
      <c r="Q9" s="137">
        <v>2</v>
      </c>
      <c r="R9" s="137"/>
      <c r="S9" s="133">
        <f t="shared" si="0"/>
        <v>3</v>
      </c>
      <c r="T9" s="133"/>
      <c r="U9" s="133">
        <v>2</v>
      </c>
      <c r="V9" s="133"/>
      <c r="W9" s="133">
        <v>6</v>
      </c>
      <c r="X9" s="133"/>
      <c r="Y9" s="133">
        <f t="shared" ref="Y9" si="2">(U9-W9)</f>
        <v>-4</v>
      </c>
      <c r="Z9" s="133"/>
      <c r="AA9" s="133">
        <v>4</v>
      </c>
      <c r="AB9" s="142"/>
      <c r="AC9" s="4"/>
      <c r="AD9" s="4"/>
      <c r="AE9" s="4"/>
      <c r="AF9" s="4"/>
      <c r="AG9" s="4"/>
    </row>
    <row r="10" spans="1:33" s="1" customFormat="1" ht="5.0999999999999996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1" customFormat="1" ht="18" customHeight="1">
      <c r="A11" s="4"/>
      <c r="B11" s="4"/>
      <c r="C11" s="4"/>
      <c r="D11" s="4"/>
      <c r="E11" s="143" t="s">
        <v>6</v>
      </c>
      <c r="F11" s="144"/>
      <c r="G11" s="144"/>
      <c r="H11" s="144"/>
      <c r="I11" s="144"/>
      <c r="J11" s="144"/>
      <c r="K11" s="144"/>
      <c r="L11" s="144"/>
      <c r="M11" s="138" t="s">
        <v>3</v>
      </c>
      <c r="N11" s="138"/>
      <c r="O11" s="138" t="s">
        <v>8</v>
      </c>
      <c r="P11" s="138"/>
      <c r="Q11" s="138" t="s">
        <v>9</v>
      </c>
      <c r="R11" s="138"/>
      <c r="S11" s="139" t="s">
        <v>10</v>
      </c>
      <c r="T11" s="139"/>
      <c r="U11" s="139" t="s">
        <v>11</v>
      </c>
      <c r="V11" s="139"/>
      <c r="W11" s="139" t="s">
        <v>12</v>
      </c>
      <c r="X11" s="139"/>
      <c r="Y11" s="139" t="s">
        <v>13</v>
      </c>
      <c r="Z11" s="139"/>
      <c r="AA11" s="139" t="s">
        <v>14</v>
      </c>
      <c r="AB11" s="140"/>
      <c r="AC11" s="4"/>
      <c r="AD11" s="4"/>
      <c r="AE11" s="4"/>
      <c r="AF11" s="4"/>
      <c r="AG11" s="4"/>
    </row>
    <row r="12" spans="1:33" s="1" customFormat="1" ht="21.95" customHeight="1">
      <c r="A12" s="4"/>
      <c r="B12" s="4"/>
      <c r="C12" s="4"/>
      <c r="D12" s="4"/>
      <c r="E12" s="48">
        <v>1</v>
      </c>
      <c r="F12" s="141" t="s">
        <v>97</v>
      </c>
      <c r="G12" s="141"/>
      <c r="H12" s="141"/>
      <c r="I12" s="141"/>
      <c r="J12" s="141"/>
      <c r="K12" s="141"/>
      <c r="L12" s="141"/>
      <c r="M12" s="118">
        <v>2</v>
      </c>
      <c r="N12" s="118"/>
      <c r="O12" s="118"/>
      <c r="P12" s="118"/>
      <c r="Q12" s="118">
        <v>1</v>
      </c>
      <c r="R12" s="118"/>
      <c r="S12" s="134">
        <f t="shared" ref="S12:S15" si="3">SUM(M12*3)+(O12*1)+(Q12*0)</f>
        <v>6</v>
      </c>
      <c r="T12" s="134"/>
      <c r="U12" s="134">
        <v>5</v>
      </c>
      <c r="V12" s="134"/>
      <c r="W12" s="134">
        <v>4</v>
      </c>
      <c r="X12" s="134"/>
      <c r="Y12" s="134">
        <f>(U12-W12)</f>
        <v>1</v>
      </c>
      <c r="Z12" s="134"/>
      <c r="AA12" s="134">
        <v>2</v>
      </c>
      <c r="AB12" s="135"/>
      <c r="AC12" s="4"/>
      <c r="AD12" s="4"/>
      <c r="AE12" s="4"/>
      <c r="AF12" s="4"/>
      <c r="AG12" s="4"/>
    </row>
    <row r="13" spans="1:33" s="1" customFormat="1" ht="21.95" customHeight="1">
      <c r="A13" s="4"/>
      <c r="B13" s="4"/>
      <c r="C13" s="4"/>
      <c r="D13" s="4"/>
      <c r="E13" s="48">
        <v>2</v>
      </c>
      <c r="F13" s="141" t="s">
        <v>95</v>
      </c>
      <c r="G13" s="141"/>
      <c r="H13" s="141"/>
      <c r="I13" s="141"/>
      <c r="J13" s="141"/>
      <c r="K13" s="141"/>
      <c r="L13" s="141"/>
      <c r="M13" s="118"/>
      <c r="N13" s="118"/>
      <c r="O13" s="118"/>
      <c r="P13" s="118"/>
      <c r="Q13" s="118">
        <v>3</v>
      </c>
      <c r="R13" s="118"/>
      <c r="S13" s="134">
        <f t="shared" si="3"/>
        <v>0</v>
      </c>
      <c r="T13" s="134"/>
      <c r="U13" s="134">
        <v>3</v>
      </c>
      <c r="V13" s="134"/>
      <c r="W13" s="134">
        <v>8</v>
      </c>
      <c r="X13" s="134"/>
      <c r="Y13" s="134">
        <f t="shared" ref="Y13:Y14" si="4">(U13-W13)</f>
        <v>-5</v>
      </c>
      <c r="Z13" s="134"/>
      <c r="AA13" s="134">
        <v>4</v>
      </c>
      <c r="AB13" s="135"/>
      <c r="AC13" s="4"/>
      <c r="AD13" s="4"/>
      <c r="AE13" s="4"/>
      <c r="AF13" s="4"/>
      <c r="AG13" s="4"/>
    </row>
    <row r="14" spans="1:33" s="1" customFormat="1" ht="21.95" customHeight="1">
      <c r="A14" s="4"/>
      <c r="B14" s="4"/>
      <c r="C14" s="4"/>
      <c r="D14" s="4"/>
      <c r="E14" s="48">
        <v>3</v>
      </c>
      <c r="F14" s="141" t="s">
        <v>224</v>
      </c>
      <c r="G14" s="141"/>
      <c r="H14" s="141"/>
      <c r="I14" s="141"/>
      <c r="J14" s="141"/>
      <c r="K14" s="141"/>
      <c r="L14" s="141"/>
      <c r="M14" s="118">
        <v>3</v>
      </c>
      <c r="N14" s="118"/>
      <c r="O14" s="118"/>
      <c r="P14" s="118"/>
      <c r="Q14" s="118"/>
      <c r="R14" s="118"/>
      <c r="S14" s="134">
        <f t="shared" si="3"/>
        <v>9</v>
      </c>
      <c r="T14" s="134"/>
      <c r="U14" s="134">
        <v>10</v>
      </c>
      <c r="V14" s="134"/>
      <c r="W14" s="134">
        <v>4</v>
      </c>
      <c r="X14" s="134"/>
      <c r="Y14" s="134">
        <f t="shared" si="4"/>
        <v>6</v>
      </c>
      <c r="Z14" s="134"/>
      <c r="AA14" s="134">
        <v>1</v>
      </c>
      <c r="AB14" s="135"/>
      <c r="AC14" s="4"/>
      <c r="AD14" s="4"/>
      <c r="AE14" s="4"/>
      <c r="AF14" s="4"/>
      <c r="AG14" s="4"/>
    </row>
    <row r="15" spans="1:33" s="1" customFormat="1" ht="21.95" customHeight="1" thickBot="1">
      <c r="A15" s="4"/>
      <c r="B15" s="4"/>
      <c r="C15" s="4"/>
      <c r="D15" s="4"/>
      <c r="E15" s="66">
        <v>4</v>
      </c>
      <c r="F15" s="136" t="s">
        <v>227</v>
      </c>
      <c r="G15" s="136"/>
      <c r="H15" s="136"/>
      <c r="I15" s="136"/>
      <c r="J15" s="136"/>
      <c r="K15" s="136"/>
      <c r="L15" s="136"/>
      <c r="M15" s="137">
        <v>1</v>
      </c>
      <c r="N15" s="137"/>
      <c r="O15" s="137"/>
      <c r="P15" s="137"/>
      <c r="Q15" s="137">
        <v>2</v>
      </c>
      <c r="R15" s="137"/>
      <c r="S15" s="133">
        <f t="shared" si="3"/>
        <v>3</v>
      </c>
      <c r="T15" s="133"/>
      <c r="U15" s="133">
        <v>4</v>
      </c>
      <c r="V15" s="133"/>
      <c r="W15" s="133">
        <v>6</v>
      </c>
      <c r="X15" s="133"/>
      <c r="Y15" s="133">
        <f>(U15-W15)</f>
        <v>-2</v>
      </c>
      <c r="Z15" s="133"/>
      <c r="AA15" s="133">
        <v>3</v>
      </c>
      <c r="AB15" s="142"/>
      <c r="AC15" s="4"/>
      <c r="AD15" s="4"/>
      <c r="AE15" s="4"/>
      <c r="AF15" s="4"/>
      <c r="AG15" s="4"/>
    </row>
    <row r="16" spans="1:33" s="1" customFormat="1" ht="5.0999999999999996" customHeight="1" thickBot="1">
      <c r="A16" s="4"/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4"/>
      <c r="AD16" s="4"/>
      <c r="AE16" s="4"/>
      <c r="AF16" s="4"/>
      <c r="AG16" s="4"/>
    </row>
    <row r="17" spans="1:33" s="1" customFormat="1" ht="18" customHeight="1">
      <c r="A17" s="4"/>
      <c r="B17" s="4"/>
      <c r="C17" s="4"/>
      <c r="D17" s="4"/>
      <c r="E17" s="143" t="s">
        <v>41</v>
      </c>
      <c r="F17" s="144"/>
      <c r="G17" s="144"/>
      <c r="H17" s="144"/>
      <c r="I17" s="144"/>
      <c r="J17" s="144"/>
      <c r="K17" s="144"/>
      <c r="L17" s="144"/>
      <c r="M17" s="138" t="s">
        <v>3</v>
      </c>
      <c r="N17" s="138"/>
      <c r="O17" s="138" t="s">
        <v>4</v>
      </c>
      <c r="P17" s="138"/>
      <c r="Q17" s="138" t="s">
        <v>5</v>
      </c>
      <c r="R17" s="138"/>
      <c r="S17" s="139" t="s">
        <v>10</v>
      </c>
      <c r="T17" s="139"/>
      <c r="U17" s="139" t="s">
        <v>11</v>
      </c>
      <c r="V17" s="139"/>
      <c r="W17" s="139" t="s">
        <v>12</v>
      </c>
      <c r="X17" s="139"/>
      <c r="Y17" s="139" t="s">
        <v>13</v>
      </c>
      <c r="Z17" s="139"/>
      <c r="AA17" s="139" t="s">
        <v>14</v>
      </c>
      <c r="AB17" s="140"/>
      <c r="AC17" s="4"/>
      <c r="AD17" s="4"/>
      <c r="AE17" s="4"/>
      <c r="AF17" s="4"/>
      <c r="AG17" s="4"/>
    </row>
    <row r="18" spans="1:33" s="1" customFormat="1" ht="21.95" customHeight="1">
      <c r="A18" s="4"/>
      <c r="B18" s="4"/>
      <c r="C18" s="4"/>
      <c r="D18" s="4"/>
      <c r="E18" s="42">
        <v>1</v>
      </c>
      <c r="F18" s="141" t="s">
        <v>99</v>
      </c>
      <c r="G18" s="141"/>
      <c r="H18" s="141"/>
      <c r="I18" s="141"/>
      <c r="J18" s="141"/>
      <c r="K18" s="141"/>
      <c r="L18" s="141"/>
      <c r="M18" s="118">
        <v>3</v>
      </c>
      <c r="N18" s="118"/>
      <c r="O18" s="118"/>
      <c r="P18" s="118"/>
      <c r="Q18" s="118"/>
      <c r="R18" s="118"/>
      <c r="S18" s="134">
        <f t="shared" ref="S18:S21" si="5">SUM(M18*3)+(O18*1)+(Q18*0)</f>
        <v>9</v>
      </c>
      <c r="T18" s="134"/>
      <c r="U18" s="134">
        <v>11</v>
      </c>
      <c r="V18" s="134"/>
      <c r="W18" s="134">
        <v>4</v>
      </c>
      <c r="X18" s="134"/>
      <c r="Y18" s="134">
        <f>(U18-W18)</f>
        <v>7</v>
      </c>
      <c r="Z18" s="134"/>
      <c r="AA18" s="134">
        <v>1</v>
      </c>
      <c r="AB18" s="135"/>
      <c r="AC18" s="4"/>
      <c r="AD18" s="4"/>
      <c r="AE18" s="4"/>
      <c r="AF18" s="4"/>
      <c r="AG18" s="4"/>
    </row>
    <row r="19" spans="1:33" s="1" customFormat="1" ht="21.95" customHeight="1">
      <c r="A19" s="4"/>
      <c r="B19" s="4"/>
      <c r="C19" s="4"/>
      <c r="D19" s="4"/>
      <c r="E19" s="42">
        <v>2</v>
      </c>
      <c r="F19" s="141" t="s">
        <v>100</v>
      </c>
      <c r="G19" s="141"/>
      <c r="H19" s="141"/>
      <c r="I19" s="141"/>
      <c r="J19" s="141"/>
      <c r="K19" s="141"/>
      <c r="L19" s="141"/>
      <c r="M19" s="118">
        <v>2</v>
      </c>
      <c r="N19" s="118"/>
      <c r="O19" s="118"/>
      <c r="P19" s="118"/>
      <c r="Q19" s="118">
        <v>1</v>
      </c>
      <c r="R19" s="118"/>
      <c r="S19" s="134">
        <f t="shared" si="5"/>
        <v>6</v>
      </c>
      <c r="T19" s="134"/>
      <c r="U19" s="134">
        <v>8</v>
      </c>
      <c r="V19" s="134"/>
      <c r="W19" s="134">
        <v>4</v>
      </c>
      <c r="X19" s="134"/>
      <c r="Y19" s="134">
        <f t="shared" ref="Y19:Y20" si="6">(U19-W19)</f>
        <v>4</v>
      </c>
      <c r="Z19" s="134"/>
      <c r="AA19" s="134">
        <v>2</v>
      </c>
      <c r="AB19" s="135"/>
      <c r="AC19" s="4"/>
      <c r="AD19" s="4"/>
      <c r="AE19" s="4"/>
      <c r="AF19" s="4"/>
      <c r="AG19" s="4"/>
    </row>
    <row r="20" spans="1:33" s="1" customFormat="1" ht="21.95" customHeight="1">
      <c r="A20" s="4"/>
      <c r="B20" s="4"/>
      <c r="C20" s="4"/>
      <c r="D20" s="4"/>
      <c r="E20" s="42">
        <v>3</v>
      </c>
      <c r="F20" s="141" t="s">
        <v>74</v>
      </c>
      <c r="G20" s="141"/>
      <c r="H20" s="141"/>
      <c r="I20" s="141"/>
      <c r="J20" s="141"/>
      <c r="K20" s="141"/>
      <c r="L20" s="141"/>
      <c r="M20" s="118"/>
      <c r="N20" s="118"/>
      <c r="O20" s="118"/>
      <c r="P20" s="118"/>
      <c r="Q20" s="118">
        <v>3</v>
      </c>
      <c r="R20" s="118"/>
      <c r="S20" s="134">
        <f t="shared" si="5"/>
        <v>0</v>
      </c>
      <c r="T20" s="134"/>
      <c r="U20" s="134">
        <v>2</v>
      </c>
      <c r="V20" s="134"/>
      <c r="W20" s="134">
        <v>12</v>
      </c>
      <c r="X20" s="134"/>
      <c r="Y20" s="134">
        <f t="shared" si="6"/>
        <v>-10</v>
      </c>
      <c r="Z20" s="134"/>
      <c r="AA20" s="134">
        <v>4</v>
      </c>
      <c r="AB20" s="135"/>
      <c r="AC20" s="4"/>
      <c r="AD20" s="4"/>
      <c r="AE20" s="4"/>
      <c r="AF20" s="4"/>
      <c r="AG20" s="4"/>
    </row>
    <row r="21" spans="1:33" s="1" customFormat="1" ht="21.95" customHeight="1" thickBot="1">
      <c r="A21" s="4"/>
      <c r="B21" s="4"/>
      <c r="C21" s="4"/>
      <c r="D21" s="4"/>
      <c r="E21" s="67">
        <v>4</v>
      </c>
      <c r="F21" s="136" t="s">
        <v>98</v>
      </c>
      <c r="G21" s="136"/>
      <c r="H21" s="136"/>
      <c r="I21" s="136"/>
      <c r="J21" s="136"/>
      <c r="K21" s="136"/>
      <c r="L21" s="136"/>
      <c r="M21" s="137">
        <v>1</v>
      </c>
      <c r="N21" s="137"/>
      <c r="O21" s="137"/>
      <c r="P21" s="137"/>
      <c r="Q21" s="137">
        <v>2</v>
      </c>
      <c r="R21" s="137"/>
      <c r="S21" s="133">
        <f t="shared" si="5"/>
        <v>3</v>
      </c>
      <c r="T21" s="133"/>
      <c r="U21" s="133">
        <v>5</v>
      </c>
      <c r="V21" s="133"/>
      <c r="W21" s="133">
        <v>6</v>
      </c>
      <c r="X21" s="133"/>
      <c r="Y21" s="133">
        <f>(U21-W21)</f>
        <v>-1</v>
      </c>
      <c r="Z21" s="133"/>
      <c r="AA21" s="133">
        <v>3</v>
      </c>
      <c r="AB21" s="142"/>
      <c r="AC21" s="4"/>
      <c r="AD21" s="4"/>
      <c r="AE21" s="4"/>
      <c r="AF21" s="4"/>
      <c r="AG21" s="4"/>
    </row>
    <row r="22" spans="1:33" s="1" customFormat="1" ht="5.0999999999999996" customHeight="1" thickBot="1">
      <c r="A22" s="4"/>
      <c r="B22" s="4"/>
      <c r="C22" s="4"/>
      <c r="D22" s="4"/>
      <c r="E22" s="69"/>
      <c r="F22" s="70"/>
      <c r="G22" s="70"/>
      <c r="H22" s="70"/>
      <c r="I22" s="70"/>
      <c r="J22" s="70"/>
      <c r="K22" s="70"/>
      <c r="L22" s="70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4"/>
      <c r="AD22" s="4"/>
      <c r="AE22" s="4"/>
      <c r="AF22" s="4"/>
      <c r="AG22" s="4"/>
    </row>
    <row r="23" spans="1:33" s="1" customFormat="1" ht="21.95" customHeight="1">
      <c r="A23" s="4"/>
      <c r="B23" s="4"/>
      <c r="C23" s="4"/>
      <c r="D23" s="4"/>
      <c r="E23" s="143" t="s">
        <v>42</v>
      </c>
      <c r="F23" s="144"/>
      <c r="G23" s="144"/>
      <c r="H23" s="144"/>
      <c r="I23" s="144"/>
      <c r="J23" s="144"/>
      <c r="K23" s="144"/>
      <c r="L23" s="144"/>
      <c r="M23" s="138" t="s">
        <v>3</v>
      </c>
      <c r="N23" s="138"/>
      <c r="O23" s="138" t="s">
        <v>4</v>
      </c>
      <c r="P23" s="138"/>
      <c r="Q23" s="138" t="s">
        <v>5</v>
      </c>
      <c r="R23" s="138"/>
      <c r="S23" s="139" t="s">
        <v>10</v>
      </c>
      <c r="T23" s="139"/>
      <c r="U23" s="139" t="s">
        <v>11</v>
      </c>
      <c r="V23" s="139"/>
      <c r="W23" s="139" t="s">
        <v>12</v>
      </c>
      <c r="X23" s="139"/>
      <c r="Y23" s="139" t="s">
        <v>13</v>
      </c>
      <c r="Z23" s="139"/>
      <c r="AA23" s="139" t="s">
        <v>14</v>
      </c>
      <c r="AB23" s="140"/>
      <c r="AC23" s="4"/>
      <c r="AD23" s="4"/>
      <c r="AE23" s="4"/>
      <c r="AF23" s="4"/>
      <c r="AG23" s="4"/>
    </row>
    <row r="24" spans="1:33" s="1" customFormat="1" ht="21.95" customHeight="1">
      <c r="A24" s="4"/>
      <c r="B24" s="4"/>
      <c r="C24" s="4"/>
      <c r="D24" s="4"/>
      <c r="E24" s="48">
        <v>1</v>
      </c>
      <c r="F24" s="222" t="s">
        <v>243</v>
      </c>
      <c r="G24" s="222"/>
      <c r="H24" s="222"/>
      <c r="I24" s="222"/>
      <c r="J24" s="222"/>
      <c r="K24" s="222"/>
      <c r="L24" s="222"/>
      <c r="M24" s="118">
        <v>1</v>
      </c>
      <c r="N24" s="118"/>
      <c r="O24" s="118">
        <v>2</v>
      </c>
      <c r="P24" s="118"/>
      <c r="Q24" s="118">
        <v>1</v>
      </c>
      <c r="R24" s="118"/>
      <c r="S24" s="134">
        <f t="shared" ref="S24:S28" si="7">SUM(M24*3)+(O24*1)+(Q24*0)</f>
        <v>5</v>
      </c>
      <c r="T24" s="134"/>
      <c r="U24" s="134">
        <v>3</v>
      </c>
      <c r="V24" s="134"/>
      <c r="W24" s="134">
        <v>4</v>
      </c>
      <c r="X24" s="134"/>
      <c r="Y24" s="134">
        <f>(U24-W24)</f>
        <v>-1</v>
      </c>
      <c r="Z24" s="134"/>
      <c r="AA24" s="134">
        <v>3</v>
      </c>
      <c r="AB24" s="135"/>
      <c r="AC24" s="4"/>
      <c r="AD24" s="4"/>
      <c r="AE24" s="4"/>
      <c r="AF24" s="4"/>
      <c r="AG24" s="4"/>
    </row>
    <row r="25" spans="1:33" s="1" customFormat="1" ht="21.95" customHeight="1">
      <c r="A25" s="4"/>
      <c r="B25" s="4"/>
      <c r="C25" s="4"/>
      <c r="D25" s="4"/>
      <c r="E25" s="48">
        <v>2</v>
      </c>
      <c r="F25" s="141" t="s">
        <v>94</v>
      </c>
      <c r="G25" s="141"/>
      <c r="H25" s="141"/>
      <c r="I25" s="141"/>
      <c r="J25" s="141"/>
      <c r="K25" s="141"/>
      <c r="L25" s="141"/>
      <c r="M25" s="118"/>
      <c r="N25" s="118"/>
      <c r="O25" s="118">
        <v>1</v>
      </c>
      <c r="P25" s="118"/>
      <c r="Q25" s="118">
        <v>3</v>
      </c>
      <c r="R25" s="118"/>
      <c r="S25" s="134">
        <f t="shared" si="7"/>
        <v>1</v>
      </c>
      <c r="T25" s="134"/>
      <c r="U25" s="134">
        <v>2</v>
      </c>
      <c r="V25" s="134"/>
      <c r="W25" s="134">
        <v>7</v>
      </c>
      <c r="X25" s="134"/>
      <c r="Y25" s="134">
        <f t="shared" ref="Y25:Y26" si="8">(U25-W25)</f>
        <v>-5</v>
      </c>
      <c r="Z25" s="134"/>
      <c r="AA25" s="134">
        <v>5</v>
      </c>
      <c r="AB25" s="135"/>
      <c r="AC25" s="4"/>
      <c r="AD25" s="4"/>
      <c r="AE25" s="4"/>
      <c r="AF25" s="4"/>
      <c r="AG25" s="4"/>
    </row>
    <row r="26" spans="1:33" s="1" customFormat="1" ht="21.95" customHeight="1">
      <c r="A26" s="4"/>
      <c r="B26" s="4"/>
      <c r="C26" s="4"/>
      <c r="D26" s="4"/>
      <c r="E26" s="48">
        <v>3</v>
      </c>
      <c r="F26" s="141" t="s">
        <v>104</v>
      </c>
      <c r="G26" s="141"/>
      <c r="H26" s="141"/>
      <c r="I26" s="141"/>
      <c r="J26" s="141"/>
      <c r="K26" s="141"/>
      <c r="L26" s="141"/>
      <c r="M26" s="118">
        <v>1</v>
      </c>
      <c r="N26" s="118"/>
      <c r="O26" s="118"/>
      <c r="P26" s="118"/>
      <c r="Q26" s="118">
        <v>3</v>
      </c>
      <c r="R26" s="118"/>
      <c r="S26" s="134">
        <f t="shared" si="7"/>
        <v>3</v>
      </c>
      <c r="T26" s="134"/>
      <c r="U26" s="134">
        <v>6</v>
      </c>
      <c r="V26" s="134"/>
      <c r="W26" s="134">
        <v>7</v>
      </c>
      <c r="X26" s="134"/>
      <c r="Y26" s="134">
        <f t="shared" si="8"/>
        <v>-1</v>
      </c>
      <c r="Z26" s="134"/>
      <c r="AA26" s="134">
        <v>4</v>
      </c>
      <c r="AB26" s="135"/>
      <c r="AC26" s="4"/>
      <c r="AD26" s="4"/>
      <c r="AE26" s="4"/>
      <c r="AF26" s="4"/>
      <c r="AG26" s="4"/>
    </row>
    <row r="27" spans="1:33" s="1" customFormat="1" ht="21.95" customHeight="1">
      <c r="A27" s="4"/>
      <c r="B27" s="4"/>
      <c r="C27" s="4"/>
      <c r="D27" s="4"/>
      <c r="E27" s="48">
        <v>4</v>
      </c>
      <c r="F27" s="268" t="s">
        <v>175</v>
      </c>
      <c r="G27" s="268"/>
      <c r="H27" s="268"/>
      <c r="I27" s="268"/>
      <c r="J27" s="268"/>
      <c r="K27" s="268"/>
      <c r="L27" s="268"/>
      <c r="M27" s="118">
        <v>3</v>
      </c>
      <c r="N27" s="118"/>
      <c r="O27" s="118">
        <v>1</v>
      </c>
      <c r="P27" s="118"/>
      <c r="Q27" s="118"/>
      <c r="R27" s="118"/>
      <c r="S27" s="134">
        <f t="shared" si="7"/>
        <v>10</v>
      </c>
      <c r="T27" s="134"/>
      <c r="U27" s="134">
        <v>7</v>
      </c>
      <c r="V27" s="134"/>
      <c r="W27" s="134">
        <v>2</v>
      </c>
      <c r="X27" s="134"/>
      <c r="Y27" s="134">
        <f>(U27-W27)</f>
        <v>5</v>
      </c>
      <c r="Z27" s="134"/>
      <c r="AA27" s="134">
        <v>1</v>
      </c>
      <c r="AB27" s="135"/>
      <c r="AC27" s="4"/>
      <c r="AD27" s="4"/>
      <c r="AE27" s="4"/>
      <c r="AF27" s="4"/>
      <c r="AG27" s="4"/>
    </row>
    <row r="28" spans="1:33" s="1" customFormat="1" ht="21.95" customHeight="1" thickBot="1">
      <c r="A28" s="4"/>
      <c r="B28" s="4"/>
      <c r="C28" s="4"/>
      <c r="D28" s="4"/>
      <c r="E28" s="66">
        <v>5</v>
      </c>
      <c r="F28" s="136" t="s">
        <v>241</v>
      </c>
      <c r="G28" s="136"/>
      <c r="H28" s="136"/>
      <c r="I28" s="136"/>
      <c r="J28" s="136"/>
      <c r="K28" s="136"/>
      <c r="L28" s="136"/>
      <c r="M28" s="137">
        <v>3</v>
      </c>
      <c r="N28" s="137"/>
      <c r="O28" s="137"/>
      <c r="P28" s="137"/>
      <c r="Q28" s="137">
        <v>1</v>
      </c>
      <c r="R28" s="137"/>
      <c r="S28" s="133">
        <f t="shared" si="7"/>
        <v>9</v>
      </c>
      <c r="T28" s="133"/>
      <c r="U28" s="133">
        <v>7</v>
      </c>
      <c r="V28" s="133"/>
      <c r="W28" s="133">
        <v>5</v>
      </c>
      <c r="X28" s="133"/>
      <c r="Y28" s="133">
        <f t="shared" ref="Y28" si="9">(U28-W28)</f>
        <v>2</v>
      </c>
      <c r="Z28" s="133"/>
      <c r="AA28" s="133">
        <v>2</v>
      </c>
      <c r="AB28" s="142"/>
      <c r="AC28" s="4"/>
      <c r="AD28" s="4"/>
      <c r="AE28" s="4"/>
      <c r="AF28" s="4"/>
      <c r="AG28" s="4"/>
    </row>
    <row r="29" spans="1:33" s="1" customFormat="1" ht="16.5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23.1" customHeight="1">
      <c r="A30" s="151" t="s">
        <v>15</v>
      </c>
      <c r="B30" s="152"/>
      <c r="C30" s="124" t="s">
        <v>16</v>
      </c>
      <c r="D30" s="124"/>
      <c r="E30" s="124" t="s">
        <v>17</v>
      </c>
      <c r="F30" s="124"/>
      <c r="G30" s="124"/>
      <c r="H30" s="124"/>
      <c r="I30" s="124" t="s">
        <v>18</v>
      </c>
      <c r="J30" s="124"/>
      <c r="K30" s="68" t="s">
        <v>19</v>
      </c>
      <c r="L30" s="124" t="s">
        <v>1</v>
      </c>
      <c r="M30" s="124"/>
      <c r="N30" s="124"/>
      <c r="O30" s="124"/>
      <c r="P30" s="124"/>
      <c r="Q30" s="124"/>
      <c r="R30" s="124"/>
      <c r="S30" s="124"/>
      <c r="T30" s="124"/>
      <c r="U30" s="124"/>
      <c r="V30" s="272" t="s">
        <v>105</v>
      </c>
      <c r="W30" s="273"/>
      <c r="X30" s="219" t="s">
        <v>1</v>
      </c>
      <c r="Y30" s="220"/>
      <c r="Z30" s="220"/>
      <c r="AA30" s="220"/>
      <c r="AB30" s="220"/>
      <c r="AC30" s="220"/>
      <c r="AD30" s="220"/>
      <c r="AE30" s="220"/>
      <c r="AF30" s="220"/>
      <c r="AG30" s="221"/>
    </row>
    <row r="31" spans="1:33" ht="24" customHeight="1">
      <c r="A31" s="119">
        <v>1</v>
      </c>
      <c r="B31" s="120"/>
      <c r="C31" s="81" t="s">
        <v>43</v>
      </c>
      <c r="D31" s="81"/>
      <c r="E31" s="84" t="s">
        <v>35</v>
      </c>
      <c r="F31" s="85"/>
      <c r="G31" s="85"/>
      <c r="H31" s="85"/>
      <c r="I31" s="246" t="s">
        <v>29</v>
      </c>
      <c r="J31" s="247"/>
      <c r="K31" s="255" t="s">
        <v>32</v>
      </c>
      <c r="L31" s="113" t="str">
        <f>F6</f>
        <v>중등연맹 U-15 대표팀</v>
      </c>
      <c r="M31" s="114"/>
      <c r="N31" s="114"/>
      <c r="O31" s="114"/>
      <c r="P31" s="114"/>
      <c r="Q31" s="114"/>
      <c r="R31" s="114"/>
      <c r="S31" s="114"/>
      <c r="T31" s="114"/>
      <c r="U31" s="116"/>
      <c r="V31" s="113" t="s">
        <v>153</v>
      </c>
      <c r="W31" s="116"/>
      <c r="X31" s="113" t="str">
        <f>F7</f>
        <v>일본 산프란체 히로시마</v>
      </c>
      <c r="Y31" s="114"/>
      <c r="Z31" s="114"/>
      <c r="AA31" s="114"/>
      <c r="AB31" s="114"/>
      <c r="AC31" s="114"/>
      <c r="AD31" s="114"/>
      <c r="AE31" s="114"/>
      <c r="AF31" s="114"/>
      <c r="AG31" s="115"/>
    </row>
    <row r="32" spans="1:33" ht="24" customHeight="1">
      <c r="A32" s="119">
        <v>2</v>
      </c>
      <c r="B32" s="120"/>
      <c r="C32" s="81"/>
      <c r="D32" s="81"/>
      <c r="E32" s="85" t="s">
        <v>36</v>
      </c>
      <c r="F32" s="85"/>
      <c r="G32" s="85"/>
      <c r="H32" s="85"/>
      <c r="I32" s="270"/>
      <c r="J32" s="271"/>
      <c r="K32" s="160"/>
      <c r="L32" s="113" t="str">
        <f>F8</f>
        <v>영국 토튼햄</v>
      </c>
      <c r="M32" s="114"/>
      <c r="N32" s="114"/>
      <c r="O32" s="114"/>
      <c r="P32" s="114"/>
      <c r="Q32" s="114"/>
      <c r="R32" s="114"/>
      <c r="S32" s="114"/>
      <c r="T32" s="114"/>
      <c r="U32" s="116"/>
      <c r="V32" s="113" t="s">
        <v>163</v>
      </c>
      <c r="W32" s="116"/>
      <c r="X32" s="113" t="str">
        <f>F9</f>
        <v>광양제철중</v>
      </c>
      <c r="Y32" s="114"/>
      <c r="Z32" s="114"/>
      <c r="AA32" s="114"/>
      <c r="AB32" s="114"/>
      <c r="AC32" s="114"/>
      <c r="AD32" s="114"/>
      <c r="AE32" s="114"/>
      <c r="AF32" s="114"/>
      <c r="AG32" s="115"/>
    </row>
    <row r="33" spans="1:33" ht="24" customHeight="1">
      <c r="A33" s="119">
        <v>3</v>
      </c>
      <c r="B33" s="120"/>
      <c r="C33" s="81"/>
      <c r="D33" s="81"/>
      <c r="E33" s="160" t="s">
        <v>34</v>
      </c>
      <c r="F33" s="224"/>
      <c r="G33" s="224"/>
      <c r="H33" s="224"/>
      <c r="I33" s="246" t="s">
        <v>102</v>
      </c>
      <c r="J33" s="247"/>
      <c r="K33" s="269" t="s">
        <v>31</v>
      </c>
      <c r="L33" s="94" t="str">
        <f>F12</f>
        <v>경기매탄중</v>
      </c>
      <c r="M33" s="94"/>
      <c r="N33" s="94"/>
      <c r="O33" s="94"/>
      <c r="P33" s="94"/>
      <c r="Q33" s="94"/>
      <c r="R33" s="94"/>
      <c r="S33" s="94"/>
      <c r="T33" s="94"/>
      <c r="U33" s="94"/>
      <c r="V33" s="94" t="s">
        <v>153</v>
      </c>
      <c r="W33" s="94"/>
      <c r="X33" s="94" t="str">
        <f>F13</f>
        <v>일본 쿠마가야 SC</v>
      </c>
      <c r="Y33" s="94"/>
      <c r="Z33" s="94"/>
      <c r="AA33" s="94"/>
      <c r="AB33" s="94"/>
      <c r="AC33" s="94"/>
      <c r="AD33" s="94"/>
      <c r="AE33" s="94"/>
      <c r="AF33" s="94"/>
      <c r="AG33" s="95"/>
    </row>
    <row r="34" spans="1:33" ht="24" customHeight="1">
      <c r="A34" s="119">
        <v>4</v>
      </c>
      <c r="B34" s="120"/>
      <c r="C34" s="81"/>
      <c r="D34" s="81"/>
      <c r="E34" s="85" t="s">
        <v>37</v>
      </c>
      <c r="F34" s="85"/>
      <c r="G34" s="85"/>
      <c r="H34" s="85"/>
      <c r="I34" s="248"/>
      <c r="J34" s="249"/>
      <c r="K34" s="269"/>
      <c r="L34" s="94" t="str">
        <f>F14</f>
        <v>스페인 A.T 빌바오</v>
      </c>
      <c r="M34" s="94"/>
      <c r="N34" s="94"/>
      <c r="O34" s="94"/>
      <c r="P34" s="94"/>
      <c r="Q34" s="94"/>
      <c r="R34" s="94"/>
      <c r="S34" s="94"/>
      <c r="T34" s="94"/>
      <c r="U34" s="94"/>
      <c r="V34" s="94" t="s">
        <v>154</v>
      </c>
      <c r="W34" s="94"/>
      <c r="X34" s="94" t="str">
        <f>F15</f>
        <v>울산현대중</v>
      </c>
      <c r="Y34" s="94"/>
      <c r="Z34" s="94"/>
      <c r="AA34" s="94"/>
      <c r="AB34" s="94"/>
      <c r="AC34" s="94"/>
      <c r="AD34" s="94"/>
      <c r="AE34" s="94"/>
      <c r="AF34" s="94"/>
      <c r="AG34" s="95"/>
    </row>
    <row r="35" spans="1:33" ht="24" customHeight="1">
      <c r="A35" s="119">
        <v>5</v>
      </c>
      <c r="B35" s="120"/>
      <c r="C35" s="81"/>
      <c r="D35" s="81"/>
      <c r="E35" s="84" t="s">
        <v>35</v>
      </c>
      <c r="F35" s="85"/>
      <c r="G35" s="85"/>
      <c r="H35" s="85"/>
      <c r="I35" s="248"/>
      <c r="J35" s="249"/>
      <c r="K35" s="84" t="s">
        <v>30</v>
      </c>
      <c r="L35" s="93" t="str">
        <f>F18</f>
        <v>서울오산중</v>
      </c>
      <c r="M35" s="93"/>
      <c r="N35" s="93"/>
      <c r="O35" s="93"/>
      <c r="P35" s="93"/>
      <c r="Q35" s="93"/>
      <c r="R35" s="93"/>
      <c r="S35" s="93"/>
      <c r="T35" s="93"/>
      <c r="U35" s="93"/>
      <c r="V35" s="96" t="s">
        <v>157</v>
      </c>
      <c r="W35" s="96"/>
      <c r="X35" s="96" t="str">
        <f>F19</f>
        <v>일본 세레소 오사카</v>
      </c>
      <c r="Y35" s="96"/>
      <c r="Z35" s="96"/>
      <c r="AA35" s="96"/>
      <c r="AB35" s="96"/>
      <c r="AC35" s="96"/>
      <c r="AD35" s="96"/>
      <c r="AE35" s="96"/>
      <c r="AF35" s="96"/>
      <c r="AG35" s="117"/>
    </row>
    <row r="36" spans="1:33" ht="24" customHeight="1" thickBot="1">
      <c r="A36" s="119">
        <v>6</v>
      </c>
      <c r="B36" s="120"/>
      <c r="C36" s="81"/>
      <c r="D36" s="81"/>
      <c r="E36" s="131" t="s">
        <v>36</v>
      </c>
      <c r="F36" s="131"/>
      <c r="G36" s="131"/>
      <c r="H36" s="131"/>
      <c r="I36" s="103"/>
      <c r="J36" s="104"/>
      <c r="K36" s="132"/>
      <c r="L36" s="223" t="str">
        <f>F20</f>
        <v>프랑스 마르세유</v>
      </c>
      <c r="M36" s="223"/>
      <c r="N36" s="223"/>
      <c r="O36" s="223"/>
      <c r="P36" s="223"/>
      <c r="Q36" s="223"/>
      <c r="R36" s="223"/>
      <c r="S36" s="223"/>
      <c r="T36" s="223"/>
      <c r="U36" s="223"/>
      <c r="V36" s="274" t="s">
        <v>162</v>
      </c>
      <c r="W36" s="274"/>
      <c r="X36" s="274" t="str">
        <f>F21</f>
        <v>포항제철중</v>
      </c>
      <c r="Y36" s="274"/>
      <c r="Z36" s="274"/>
      <c r="AA36" s="274"/>
      <c r="AB36" s="274"/>
      <c r="AC36" s="274"/>
      <c r="AD36" s="274"/>
      <c r="AE36" s="274"/>
      <c r="AF36" s="274"/>
      <c r="AG36" s="275"/>
    </row>
    <row r="37" spans="1:33" ht="24" customHeight="1">
      <c r="A37" s="119">
        <v>7</v>
      </c>
      <c r="B37" s="120"/>
      <c r="C37" s="81"/>
      <c r="D37" s="81"/>
      <c r="E37" s="84" t="s">
        <v>34</v>
      </c>
      <c r="F37" s="85"/>
      <c r="G37" s="85"/>
      <c r="H37" s="85"/>
      <c r="I37" s="238" t="s">
        <v>103</v>
      </c>
      <c r="J37" s="238"/>
      <c r="K37" s="84" t="s">
        <v>45</v>
      </c>
      <c r="L37" s="240" t="str">
        <f>F24</f>
        <v>중국 상해 SIPG FC</v>
      </c>
      <c r="M37" s="97"/>
      <c r="N37" s="97"/>
      <c r="O37" s="97"/>
      <c r="P37" s="97"/>
      <c r="Q37" s="97"/>
      <c r="R37" s="97"/>
      <c r="S37" s="97"/>
      <c r="T37" s="97"/>
      <c r="U37" s="97"/>
      <c r="V37" s="110" t="s">
        <v>155</v>
      </c>
      <c r="W37" s="110"/>
      <c r="X37" s="110" t="str">
        <f>F25</f>
        <v>홍콩 U-15 대표팀</v>
      </c>
      <c r="Y37" s="110"/>
      <c r="Z37" s="110"/>
      <c r="AA37" s="110"/>
      <c r="AB37" s="110"/>
      <c r="AC37" s="110"/>
      <c r="AD37" s="110"/>
      <c r="AE37" s="110"/>
      <c r="AF37" s="110"/>
      <c r="AG37" s="111"/>
    </row>
    <row r="38" spans="1:33" ht="24" customHeight="1">
      <c r="A38" s="119">
        <v>8</v>
      </c>
      <c r="B38" s="120"/>
      <c r="C38" s="81"/>
      <c r="D38" s="81"/>
      <c r="E38" s="85" t="s">
        <v>37</v>
      </c>
      <c r="F38" s="85"/>
      <c r="G38" s="85"/>
      <c r="H38" s="85"/>
      <c r="I38" s="238"/>
      <c r="J38" s="238"/>
      <c r="K38" s="84"/>
      <c r="L38" s="97" t="str">
        <f>F26</f>
        <v>호주 TY 스포츠 아카데미</v>
      </c>
      <c r="M38" s="97"/>
      <c r="N38" s="97"/>
      <c r="O38" s="97"/>
      <c r="P38" s="97"/>
      <c r="Q38" s="97"/>
      <c r="R38" s="97"/>
      <c r="S38" s="97"/>
      <c r="T38" s="97"/>
      <c r="U38" s="97"/>
      <c r="V38" s="110" t="s">
        <v>156</v>
      </c>
      <c r="W38" s="110"/>
      <c r="X38" s="110" t="str">
        <f>F27</f>
        <v>추계연맹전 U-15 선발팀</v>
      </c>
      <c r="Y38" s="110"/>
      <c r="Z38" s="110"/>
      <c r="AA38" s="110"/>
      <c r="AB38" s="110"/>
      <c r="AC38" s="110"/>
      <c r="AD38" s="110"/>
      <c r="AE38" s="110"/>
      <c r="AF38" s="110"/>
      <c r="AG38" s="111"/>
    </row>
    <row r="39" spans="1:33" ht="24" customHeight="1">
      <c r="A39" s="119">
        <v>9</v>
      </c>
      <c r="B39" s="120"/>
      <c r="C39" s="81"/>
      <c r="D39" s="81"/>
      <c r="E39" s="84" t="s">
        <v>35</v>
      </c>
      <c r="F39" s="85"/>
      <c r="G39" s="85"/>
      <c r="H39" s="85"/>
      <c r="I39" s="238"/>
      <c r="J39" s="238"/>
      <c r="K39" s="84"/>
      <c r="L39" s="97" t="str">
        <f>F28</f>
        <v>중등연맹 U-14 대표팀</v>
      </c>
      <c r="M39" s="97"/>
      <c r="N39" s="97"/>
      <c r="O39" s="97"/>
      <c r="P39" s="97"/>
      <c r="Q39" s="97"/>
      <c r="R39" s="97"/>
      <c r="S39" s="97"/>
      <c r="T39" s="97"/>
      <c r="U39" s="97"/>
      <c r="V39" s="110" t="s">
        <v>158</v>
      </c>
      <c r="W39" s="110"/>
      <c r="X39" s="110" t="str">
        <f>F24</f>
        <v>중국 상해 SIPG FC</v>
      </c>
      <c r="Y39" s="110"/>
      <c r="Z39" s="110"/>
      <c r="AA39" s="110"/>
      <c r="AB39" s="110"/>
      <c r="AC39" s="110"/>
      <c r="AD39" s="110"/>
      <c r="AE39" s="110"/>
      <c r="AF39" s="110"/>
      <c r="AG39" s="111"/>
    </row>
    <row r="40" spans="1:33" ht="24" customHeight="1" thickBot="1">
      <c r="A40" s="121">
        <v>10</v>
      </c>
      <c r="B40" s="122"/>
      <c r="C40" s="112"/>
      <c r="D40" s="112"/>
      <c r="E40" s="131" t="s">
        <v>36</v>
      </c>
      <c r="F40" s="131"/>
      <c r="G40" s="131"/>
      <c r="H40" s="131"/>
      <c r="I40" s="239"/>
      <c r="J40" s="239"/>
      <c r="K40" s="132"/>
      <c r="L40" s="145" t="str">
        <f>F25</f>
        <v>홍콩 U-15 대표팀</v>
      </c>
      <c r="M40" s="145"/>
      <c r="N40" s="145"/>
      <c r="O40" s="145"/>
      <c r="P40" s="145"/>
      <c r="Q40" s="145"/>
      <c r="R40" s="145"/>
      <c r="S40" s="145"/>
      <c r="T40" s="145"/>
      <c r="U40" s="145"/>
      <c r="V40" s="129" t="s">
        <v>161</v>
      </c>
      <c r="W40" s="129"/>
      <c r="X40" s="129" t="str">
        <f>F26</f>
        <v>호주 TY 스포츠 아카데미</v>
      </c>
      <c r="Y40" s="129"/>
      <c r="Z40" s="129"/>
      <c r="AA40" s="129"/>
      <c r="AB40" s="129"/>
      <c r="AC40" s="129"/>
      <c r="AD40" s="129"/>
      <c r="AE40" s="129"/>
      <c r="AF40" s="129"/>
      <c r="AG40" s="130"/>
    </row>
    <row r="41" spans="1:33" ht="60" customHeight="1">
      <c r="A41" s="225" t="s">
        <v>72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</row>
    <row r="42" spans="1:33" ht="54.95" customHeight="1" thickBo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</row>
    <row r="43" spans="1:33" ht="33" customHeight="1">
      <c r="A43" s="123">
        <v>11</v>
      </c>
      <c r="B43" s="124"/>
      <c r="C43" s="226" t="s">
        <v>46</v>
      </c>
      <c r="D43" s="226"/>
      <c r="E43" s="84" t="s">
        <v>35</v>
      </c>
      <c r="F43" s="85"/>
      <c r="G43" s="85"/>
      <c r="H43" s="85"/>
      <c r="I43" s="243" t="s">
        <v>29</v>
      </c>
      <c r="J43" s="243"/>
      <c r="K43" s="244" t="s">
        <v>32</v>
      </c>
      <c r="L43" s="127" t="str">
        <f>F7</f>
        <v>일본 산프란체 히로시마</v>
      </c>
      <c r="M43" s="127"/>
      <c r="N43" s="127"/>
      <c r="O43" s="127"/>
      <c r="P43" s="127"/>
      <c r="Q43" s="127"/>
      <c r="R43" s="127"/>
      <c r="S43" s="127"/>
      <c r="T43" s="127"/>
      <c r="U43" s="127"/>
      <c r="V43" s="127" t="s">
        <v>173</v>
      </c>
      <c r="W43" s="127"/>
      <c r="X43" s="127" t="str">
        <f>F9</f>
        <v>광양제철중</v>
      </c>
      <c r="Y43" s="127"/>
      <c r="Z43" s="127"/>
      <c r="AA43" s="127"/>
      <c r="AB43" s="127"/>
      <c r="AC43" s="127"/>
      <c r="AD43" s="127"/>
      <c r="AE43" s="127"/>
      <c r="AF43" s="127"/>
      <c r="AG43" s="128"/>
    </row>
    <row r="44" spans="1:33" ht="33" customHeight="1">
      <c r="A44" s="125">
        <v>12</v>
      </c>
      <c r="B44" s="126"/>
      <c r="C44" s="81"/>
      <c r="D44" s="81"/>
      <c r="E44" s="85" t="s">
        <v>36</v>
      </c>
      <c r="F44" s="85"/>
      <c r="G44" s="85"/>
      <c r="H44" s="85"/>
      <c r="I44" s="238"/>
      <c r="J44" s="238"/>
      <c r="K44" s="84"/>
      <c r="L44" s="146" t="str">
        <f>F6</f>
        <v>중등연맹 U-15 대표팀</v>
      </c>
      <c r="M44" s="146"/>
      <c r="N44" s="146"/>
      <c r="O44" s="146"/>
      <c r="P44" s="146"/>
      <c r="Q44" s="146"/>
      <c r="R44" s="146"/>
      <c r="S44" s="146"/>
      <c r="T44" s="146"/>
      <c r="U44" s="146"/>
      <c r="V44" s="146" t="s">
        <v>177</v>
      </c>
      <c r="W44" s="146"/>
      <c r="X44" s="146" t="str">
        <f>F8</f>
        <v>영국 토튼햄</v>
      </c>
      <c r="Y44" s="146"/>
      <c r="Z44" s="146"/>
      <c r="AA44" s="146"/>
      <c r="AB44" s="146"/>
      <c r="AC44" s="146"/>
      <c r="AD44" s="146"/>
      <c r="AE44" s="146"/>
      <c r="AF44" s="146"/>
      <c r="AG44" s="147"/>
    </row>
    <row r="45" spans="1:33" ht="33" customHeight="1">
      <c r="A45" s="125">
        <v>13</v>
      </c>
      <c r="B45" s="126"/>
      <c r="C45" s="81"/>
      <c r="D45" s="81"/>
      <c r="E45" s="84" t="s">
        <v>34</v>
      </c>
      <c r="F45" s="85"/>
      <c r="G45" s="85"/>
      <c r="H45" s="85"/>
      <c r="I45" s="238" t="s">
        <v>102</v>
      </c>
      <c r="J45" s="238"/>
      <c r="K45" s="241" t="s">
        <v>31</v>
      </c>
      <c r="L45" s="94" t="str">
        <f>F13</f>
        <v>일본 쿠마가야 SC</v>
      </c>
      <c r="M45" s="94"/>
      <c r="N45" s="94"/>
      <c r="O45" s="94"/>
      <c r="P45" s="94"/>
      <c r="Q45" s="94"/>
      <c r="R45" s="94"/>
      <c r="S45" s="94"/>
      <c r="T45" s="94"/>
      <c r="U45" s="94"/>
      <c r="V45" s="94" t="s">
        <v>172</v>
      </c>
      <c r="W45" s="94"/>
      <c r="X45" s="94" t="str">
        <f>F15</f>
        <v>울산현대중</v>
      </c>
      <c r="Y45" s="94"/>
      <c r="Z45" s="94"/>
      <c r="AA45" s="94"/>
      <c r="AB45" s="94"/>
      <c r="AC45" s="94"/>
      <c r="AD45" s="94"/>
      <c r="AE45" s="94"/>
      <c r="AF45" s="94"/>
      <c r="AG45" s="95"/>
    </row>
    <row r="46" spans="1:33" ht="33" customHeight="1">
      <c r="A46" s="125">
        <v>14</v>
      </c>
      <c r="B46" s="126"/>
      <c r="C46" s="81"/>
      <c r="D46" s="81"/>
      <c r="E46" s="85" t="s">
        <v>37</v>
      </c>
      <c r="F46" s="85"/>
      <c r="G46" s="85"/>
      <c r="H46" s="85"/>
      <c r="I46" s="238"/>
      <c r="J46" s="238"/>
      <c r="K46" s="242"/>
      <c r="L46" s="94" t="str">
        <f>F12</f>
        <v>경기매탄중</v>
      </c>
      <c r="M46" s="94"/>
      <c r="N46" s="94"/>
      <c r="O46" s="94"/>
      <c r="P46" s="94"/>
      <c r="Q46" s="94"/>
      <c r="R46" s="94"/>
      <c r="S46" s="94"/>
      <c r="T46" s="94"/>
      <c r="U46" s="94"/>
      <c r="V46" s="94" t="s">
        <v>156</v>
      </c>
      <c r="W46" s="94"/>
      <c r="X46" s="94" t="str">
        <f>F14</f>
        <v>스페인 A.T 빌바오</v>
      </c>
      <c r="Y46" s="94"/>
      <c r="Z46" s="94"/>
      <c r="AA46" s="94"/>
      <c r="AB46" s="94"/>
      <c r="AC46" s="94"/>
      <c r="AD46" s="94"/>
      <c r="AE46" s="94"/>
      <c r="AF46" s="94"/>
      <c r="AG46" s="95"/>
    </row>
    <row r="47" spans="1:33" ht="33" customHeight="1">
      <c r="A47" s="125">
        <v>15</v>
      </c>
      <c r="B47" s="126"/>
      <c r="C47" s="81"/>
      <c r="D47" s="81"/>
      <c r="E47" s="84" t="s">
        <v>35</v>
      </c>
      <c r="F47" s="85"/>
      <c r="G47" s="85"/>
      <c r="H47" s="85"/>
      <c r="I47" s="238"/>
      <c r="J47" s="238"/>
      <c r="K47" s="84" t="s">
        <v>30</v>
      </c>
      <c r="L47" s="93" t="str">
        <f>F18</f>
        <v>서울오산중</v>
      </c>
      <c r="M47" s="93"/>
      <c r="N47" s="93"/>
      <c r="O47" s="93"/>
      <c r="P47" s="93"/>
      <c r="Q47" s="93"/>
      <c r="R47" s="93"/>
      <c r="S47" s="93"/>
      <c r="T47" s="93"/>
      <c r="U47" s="93"/>
      <c r="V47" s="96" t="s">
        <v>174</v>
      </c>
      <c r="W47" s="96"/>
      <c r="X47" s="96" t="str">
        <f>F20</f>
        <v>프랑스 마르세유</v>
      </c>
      <c r="Y47" s="96"/>
      <c r="Z47" s="96"/>
      <c r="AA47" s="96"/>
      <c r="AB47" s="96"/>
      <c r="AC47" s="96"/>
      <c r="AD47" s="96"/>
      <c r="AE47" s="96"/>
      <c r="AF47" s="96"/>
      <c r="AG47" s="117"/>
    </row>
    <row r="48" spans="1:33" ht="33" customHeight="1">
      <c r="A48" s="125">
        <v>16</v>
      </c>
      <c r="B48" s="126"/>
      <c r="C48" s="81"/>
      <c r="D48" s="81"/>
      <c r="E48" s="85" t="s">
        <v>36</v>
      </c>
      <c r="F48" s="85"/>
      <c r="G48" s="85"/>
      <c r="H48" s="85"/>
      <c r="I48" s="238"/>
      <c r="J48" s="238"/>
      <c r="K48" s="84"/>
      <c r="L48" s="237" t="str">
        <f>F19</f>
        <v>일본 세레소 오사카</v>
      </c>
      <c r="M48" s="237"/>
      <c r="N48" s="237"/>
      <c r="O48" s="237"/>
      <c r="P48" s="237"/>
      <c r="Q48" s="237"/>
      <c r="R48" s="237"/>
      <c r="S48" s="237"/>
      <c r="T48" s="237"/>
      <c r="U48" s="237"/>
      <c r="V48" s="96" t="s">
        <v>176</v>
      </c>
      <c r="W48" s="96"/>
      <c r="X48" s="96" t="str">
        <f>F21</f>
        <v>포항제철중</v>
      </c>
      <c r="Y48" s="96"/>
      <c r="Z48" s="96"/>
      <c r="AA48" s="96"/>
      <c r="AB48" s="96"/>
      <c r="AC48" s="96"/>
      <c r="AD48" s="96"/>
      <c r="AE48" s="96"/>
      <c r="AF48" s="96"/>
      <c r="AG48" s="117"/>
    </row>
    <row r="49" spans="1:33" ht="33" customHeight="1">
      <c r="A49" s="125">
        <v>17</v>
      </c>
      <c r="B49" s="126"/>
      <c r="C49" s="81"/>
      <c r="D49" s="81"/>
      <c r="E49" s="84" t="s">
        <v>34</v>
      </c>
      <c r="F49" s="85"/>
      <c r="G49" s="85"/>
      <c r="H49" s="85"/>
      <c r="I49" s="238" t="s">
        <v>103</v>
      </c>
      <c r="J49" s="238"/>
      <c r="K49" s="84" t="s">
        <v>45</v>
      </c>
      <c r="L49" s="240" t="str">
        <f>F27</f>
        <v>추계연맹전 U-15 선발팀</v>
      </c>
      <c r="M49" s="97"/>
      <c r="N49" s="97"/>
      <c r="O49" s="97"/>
      <c r="P49" s="97"/>
      <c r="Q49" s="97"/>
      <c r="R49" s="97"/>
      <c r="S49" s="97"/>
      <c r="T49" s="97"/>
      <c r="U49" s="97"/>
      <c r="V49" s="110" t="s">
        <v>173</v>
      </c>
      <c r="W49" s="110"/>
      <c r="X49" s="110" t="str">
        <f>F28</f>
        <v>중등연맹 U-14 대표팀</v>
      </c>
      <c r="Y49" s="110"/>
      <c r="Z49" s="110"/>
      <c r="AA49" s="110"/>
      <c r="AB49" s="110"/>
      <c r="AC49" s="110"/>
      <c r="AD49" s="110"/>
      <c r="AE49" s="110"/>
      <c r="AF49" s="110"/>
      <c r="AG49" s="111"/>
    </row>
    <row r="50" spans="1:33" ht="33" customHeight="1">
      <c r="A50" s="125">
        <v>18</v>
      </c>
      <c r="B50" s="126"/>
      <c r="C50" s="81"/>
      <c r="D50" s="81"/>
      <c r="E50" s="85" t="s">
        <v>37</v>
      </c>
      <c r="F50" s="85"/>
      <c r="G50" s="85"/>
      <c r="H50" s="85"/>
      <c r="I50" s="238"/>
      <c r="J50" s="238"/>
      <c r="K50" s="84"/>
      <c r="L50" s="97" t="str">
        <f>F24</f>
        <v>중국 상해 SIPG FC</v>
      </c>
      <c r="M50" s="97"/>
      <c r="N50" s="97"/>
      <c r="O50" s="97"/>
      <c r="P50" s="97"/>
      <c r="Q50" s="97"/>
      <c r="R50" s="97"/>
      <c r="S50" s="97"/>
      <c r="T50" s="97"/>
      <c r="U50" s="97"/>
      <c r="V50" s="110" t="s">
        <v>153</v>
      </c>
      <c r="W50" s="110"/>
      <c r="X50" s="110" t="str">
        <f>F26</f>
        <v>호주 TY 스포츠 아카데미</v>
      </c>
      <c r="Y50" s="110"/>
      <c r="Z50" s="110"/>
      <c r="AA50" s="110"/>
      <c r="AB50" s="110"/>
      <c r="AC50" s="110"/>
      <c r="AD50" s="110"/>
      <c r="AE50" s="110"/>
      <c r="AF50" s="110"/>
      <c r="AG50" s="111"/>
    </row>
    <row r="51" spans="1:33" ht="33" customHeight="1">
      <c r="A51" s="125">
        <v>19</v>
      </c>
      <c r="B51" s="126"/>
      <c r="C51" s="81"/>
      <c r="D51" s="81"/>
      <c r="E51" s="84" t="s">
        <v>35</v>
      </c>
      <c r="F51" s="85"/>
      <c r="G51" s="85"/>
      <c r="H51" s="85"/>
      <c r="I51" s="238"/>
      <c r="J51" s="238"/>
      <c r="K51" s="84"/>
      <c r="L51" s="97" t="str">
        <f>F25</f>
        <v>홍콩 U-15 대표팀</v>
      </c>
      <c r="M51" s="97"/>
      <c r="N51" s="97"/>
      <c r="O51" s="97"/>
      <c r="P51" s="97"/>
      <c r="Q51" s="97"/>
      <c r="R51" s="97"/>
      <c r="S51" s="97"/>
      <c r="T51" s="97"/>
      <c r="U51" s="97"/>
      <c r="V51" s="110" t="s">
        <v>163</v>
      </c>
      <c r="W51" s="110"/>
      <c r="X51" s="110" t="s">
        <v>175</v>
      </c>
      <c r="Y51" s="110"/>
      <c r="Z51" s="110"/>
      <c r="AA51" s="110"/>
      <c r="AB51" s="110"/>
      <c r="AC51" s="110"/>
      <c r="AD51" s="110"/>
      <c r="AE51" s="110"/>
      <c r="AF51" s="110"/>
      <c r="AG51" s="111"/>
    </row>
    <row r="52" spans="1:33" ht="33" customHeight="1" thickBot="1">
      <c r="A52" s="155">
        <v>20</v>
      </c>
      <c r="B52" s="156"/>
      <c r="C52" s="112"/>
      <c r="D52" s="112"/>
      <c r="E52" s="131" t="s">
        <v>36</v>
      </c>
      <c r="F52" s="131"/>
      <c r="G52" s="131"/>
      <c r="H52" s="131"/>
      <c r="I52" s="239"/>
      <c r="J52" s="239"/>
      <c r="K52" s="132"/>
      <c r="L52" s="145" t="str">
        <f>F28</f>
        <v>중등연맹 U-14 대표팀</v>
      </c>
      <c r="M52" s="145"/>
      <c r="N52" s="145"/>
      <c r="O52" s="145"/>
      <c r="P52" s="145"/>
      <c r="Q52" s="145"/>
      <c r="R52" s="145"/>
      <c r="S52" s="145"/>
      <c r="T52" s="145"/>
      <c r="U52" s="145"/>
      <c r="V52" s="129" t="s">
        <v>153</v>
      </c>
      <c r="W52" s="129"/>
      <c r="X52" s="129" t="str">
        <f>F26</f>
        <v>호주 TY 스포츠 아카데미</v>
      </c>
      <c r="Y52" s="129"/>
      <c r="Z52" s="129"/>
      <c r="AA52" s="129"/>
      <c r="AB52" s="129"/>
      <c r="AC52" s="129"/>
      <c r="AD52" s="129"/>
      <c r="AE52" s="129"/>
      <c r="AF52" s="129"/>
      <c r="AG52" s="130"/>
    </row>
    <row r="53" spans="1:33" ht="33" customHeight="1">
      <c r="A53" s="157">
        <v>21</v>
      </c>
      <c r="B53" s="158"/>
      <c r="C53" s="212" t="s">
        <v>44</v>
      </c>
      <c r="D53" s="213"/>
      <c r="E53" s="160" t="s">
        <v>179</v>
      </c>
      <c r="F53" s="224"/>
      <c r="G53" s="224"/>
      <c r="H53" s="224"/>
      <c r="I53" s="245" t="s">
        <v>29</v>
      </c>
      <c r="J53" s="245"/>
      <c r="K53" s="160" t="s">
        <v>32</v>
      </c>
      <c r="L53" s="148" t="str">
        <f>F9</f>
        <v>광양제철중</v>
      </c>
      <c r="M53" s="149"/>
      <c r="N53" s="149"/>
      <c r="O53" s="149"/>
      <c r="P53" s="149"/>
      <c r="Q53" s="149"/>
      <c r="R53" s="149"/>
      <c r="S53" s="149"/>
      <c r="T53" s="149"/>
      <c r="U53" s="150"/>
      <c r="V53" s="217" t="s">
        <v>178</v>
      </c>
      <c r="W53" s="218"/>
      <c r="X53" s="148" t="str">
        <f>F6</f>
        <v>중등연맹 U-15 대표팀</v>
      </c>
      <c r="Y53" s="149"/>
      <c r="Z53" s="149"/>
      <c r="AA53" s="149"/>
      <c r="AB53" s="149"/>
      <c r="AC53" s="149"/>
      <c r="AD53" s="149"/>
      <c r="AE53" s="149"/>
      <c r="AF53" s="149"/>
      <c r="AG53" s="216"/>
    </row>
    <row r="54" spans="1:33" ht="33" customHeight="1" thickBot="1">
      <c r="A54" s="119">
        <v>22</v>
      </c>
      <c r="B54" s="120"/>
      <c r="C54" s="212"/>
      <c r="D54" s="213"/>
      <c r="E54" s="85" t="s">
        <v>180</v>
      </c>
      <c r="F54" s="85"/>
      <c r="G54" s="85"/>
      <c r="H54" s="85"/>
      <c r="I54" s="238"/>
      <c r="J54" s="238"/>
      <c r="K54" s="84"/>
      <c r="L54" s="113" t="str">
        <f>F8</f>
        <v>영국 토튼햄</v>
      </c>
      <c r="M54" s="114"/>
      <c r="N54" s="114"/>
      <c r="O54" s="114"/>
      <c r="P54" s="114"/>
      <c r="Q54" s="114"/>
      <c r="R54" s="114"/>
      <c r="S54" s="114"/>
      <c r="T54" s="114"/>
      <c r="U54" s="116"/>
      <c r="V54" s="153" t="s">
        <v>155</v>
      </c>
      <c r="W54" s="154"/>
      <c r="X54" s="113" t="str">
        <f>F7</f>
        <v>일본 산프란체 히로시마</v>
      </c>
      <c r="Y54" s="114"/>
      <c r="Z54" s="114"/>
      <c r="AA54" s="114"/>
      <c r="AB54" s="114"/>
      <c r="AC54" s="114"/>
      <c r="AD54" s="114"/>
      <c r="AE54" s="114"/>
      <c r="AF54" s="114"/>
      <c r="AG54" s="115"/>
    </row>
    <row r="55" spans="1:33" ht="33" customHeight="1">
      <c r="A55" s="151">
        <v>23</v>
      </c>
      <c r="B55" s="152"/>
      <c r="C55" s="212"/>
      <c r="D55" s="213"/>
      <c r="E55" s="84" t="s">
        <v>35</v>
      </c>
      <c r="F55" s="85"/>
      <c r="G55" s="85"/>
      <c r="H55" s="85"/>
      <c r="I55" s="238"/>
      <c r="J55" s="238"/>
      <c r="K55" s="84" t="s">
        <v>31</v>
      </c>
      <c r="L55" s="94" t="str">
        <f>F15</f>
        <v>울산현대중</v>
      </c>
      <c r="M55" s="94"/>
      <c r="N55" s="94"/>
      <c r="O55" s="94"/>
      <c r="P55" s="94"/>
      <c r="Q55" s="94"/>
      <c r="R55" s="94"/>
      <c r="S55" s="94"/>
      <c r="T55" s="94"/>
      <c r="U55" s="94"/>
      <c r="V55" s="94" t="s">
        <v>204</v>
      </c>
      <c r="W55" s="94"/>
      <c r="X55" s="94" t="str">
        <f>F12</f>
        <v>경기매탄중</v>
      </c>
      <c r="Y55" s="94"/>
      <c r="Z55" s="94"/>
      <c r="AA55" s="94"/>
      <c r="AB55" s="94"/>
      <c r="AC55" s="94"/>
      <c r="AD55" s="94"/>
      <c r="AE55" s="94"/>
      <c r="AF55" s="94"/>
      <c r="AG55" s="95"/>
    </row>
    <row r="56" spans="1:33" ht="33" customHeight="1" thickBot="1">
      <c r="A56" s="119">
        <v>24</v>
      </c>
      <c r="B56" s="120"/>
      <c r="C56" s="212"/>
      <c r="D56" s="213"/>
      <c r="E56" s="85" t="s">
        <v>36</v>
      </c>
      <c r="F56" s="85"/>
      <c r="G56" s="85"/>
      <c r="H56" s="85"/>
      <c r="I56" s="238"/>
      <c r="J56" s="238"/>
      <c r="K56" s="84"/>
      <c r="L56" s="94" t="str">
        <f>F14</f>
        <v>스페인 A.T 빌바오</v>
      </c>
      <c r="M56" s="94"/>
      <c r="N56" s="94"/>
      <c r="O56" s="94"/>
      <c r="P56" s="94"/>
      <c r="Q56" s="94"/>
      <c r="R56" s="94"/>
      <c r="S56" s="94"/>
      <c r="T56" s="94"/>
      <c r="U56" s="94"/>
      <c r="V56" s="94" t="s">
        <v>225</v>
      </c>
      <c r="W56" s="94"/>
      <c r="X56" s="94" t="str">
        <f>F13</f>
        <v>일본 쿠마가야 SC</v>
      </c>
      <c r="Y56" s="94"/>
      <c r="Z56" s="94"/>
      <c r="AA56" s="94"/>
      <c r="AB56" s="94"/>
      <c r="AC56" s="94"/>
      <c r="AD56" s="94"/>
      <c r="AE56" s="94"/>
      <c r="AF56" s="94"/>
      <c r="AG56" s="95"/>
    </row>
    <row r="57" spans="1:33" ht="33" customHeight="1">
      <c r="A57" s="151">
        <v>25</v>
      </c>
      <c r="B57" s="152"/>
      <c r="C57" s="212"/>
      <c r="D57" s="213"/>
      <c r="E57" s="160" t="s">
        <v>179</v>
      </c>
      <c r="F57" s="224"/>
      <c r="G57" s="224"/>
      <c r="H57" s="224"/>
      <c r="I57" s="246" t="s">
        <v>33</v>
      </c>
      <c r="J57" s="247"/>
      <c r="K57" s="84" t="s">
        <v>30</v>
      </c>
      <c r="L57" s="93" t="str">
        <f>F21</f>
        <v>포항제철중</v>
      </c>
      <c r="M57" s="93"/>
      <c r="N57" s="93"/>
      <c r="O57" s="93"/>
      <c r="P57" s="93"/>
      <c r="Q57" s="93"/>
      <c r="R57" s="93"/>
      <c r="S57" s="93"/>
      <c r="T57" s="93"/>
      <c r="U57" s="93"/>
      <c r="V57" s="96" t="s">
        <v>172</v>
      </c>
      <c r="W57" s="96"/>
      <c r="X57" s="96" t="str">
        <f>F18</f>
        <v>서울오산중</v>
      </c>
      <c r="Y57" s="96"/>
      <c r="Z57" s="96"/>
      <c r="AA57" s="96"/>
      <c r="AB57" s="96"/>
      <c r="AC57" s="96"/>
      <c r="AD57" s="96"/>
      <c r="AE57" s="96"/>
      <c r="AF57" s="96"/>
      <c r="AG57" s="117"/>
    </row>
    <row r="58" spans="1:33" ht="33" customHeight="1" thickBot="1">
      <c r="A58" s="119">
        <v>26</v>
      </c>
      <c r="B58" s="120"/>
      <c r="C58" s="212"/>
      <c r="D58" s="213"/>
      <c r="E58" s="85" t="s">
        <v>180</v>
      </c>
      <c r="F58" s="85"/>
      <c r="G58" s="85"/>
      <c r="H58" s="85"/>
      <c r="I58" s="248"/>
      <c r="J58" s="249"/>
      <c r="K58" s="84"/>
      <c r="L58" s="237" t="str">
        <f>F20</f>
        <v>프랑스 마르세유</v>
      </c>
      <c r="M58" s="237"/>
      <c r="N58" s="237"/>
      <c r="O58" s="237"/>
      <c r="P58" s="237"/>
      <c r="Q58" s="237"/>
      <c r="R58" s="237"/>
      <c r="S58" s="237"/>
      <c r="T58" s="237"/>
      <c r="U58" s="237"/>
      <c r="V58" s="96" t="s">
        <v>161</v>
      </c>
      <c r="W58" s="96"/>
      <c r="X58" s="96" t="str">
        <f>F19</f>
        <v>일본 세레소 오사카</v>
      </c>
      <c r="Y58" s="96"/>
      <c r="Z58" s="96"/>
      <c r="AA58" s="96"/>
      <c r="AB58" s="96"/>
      <c r="AC58" s="96"/>
      <c r="AD58" s="96"/>
      <c r="AE58" s="96"/>
      <c r="AF58" s="96"/>
      <c r="AG58" s="117"/>
    </row>
    <row r="59" spans="1:33" ht="33" customHeight="1">
      <c r="A59" s="151">
        <v>27</v>
      </c>
      <c r="B59" s="152"/>
      <c r="C59" s="212"/>
      <c r="D59" s="213"/>
      <c r="E59" s="84" t="s">
        <v>35</v>
      </c>
      <c r="F59" s="85"/>
      <c r="G59" s="85"/>
      <c r="H59" s="85"/>
      <c r="I59" s="248"/>
      <c r="J59" s="249"/>
      <c r="K59" s="84" t="s">
        <v>45</v>
      </c>
      <c r="L59" s="97" t="str">
        <f>F24</f>
        <v>중국 상해 SIPG FC</v>
      </c>
      <c r="M59" s="97"/>
      <c r="N59" s="97"/>
      <c r="O59" s="97"/>
      <c r="P59" s="97"/>
      <c r="Q59" s="97"/>
      <c r="R59" s="97"/>
      <c r="S59" s="97"/>
      <c r="T59" s="97"/>
      <c r="U59" s="97"/>
      <c r="V59" s="110" t="s">
        <v>205</v>
      </c>
      <c r="W59" s="110"/>
      <c r="X59" s="110" t="str">
        <f>F27</f>
        <v>추계연맹전 U-15 선발팀</v>
      </c>
      <c r="Y59" s="110"/>
      <c r="Z59" s="110"/>
      <c r="AA59" s="110"/>
      <c r="AB59" s="110"/>
      <c r="AC59" s="110"/>
      <c r="AD59" s="110"/>
      <c r="AE59" s="110"/>
      <c r="AF59" s="110"/>
      <c r="AG59" s="111"/>
    </row>
    <row r="60" spans="1:33" ht="33" customHeight="1" thickBot="1">
      <c r="A60" s="119">
        <v>28</v>
      </c>
      <c r="B60" s="120"/>
      <c r="C60" s="214"/>
      <c r="D60" s="215"/>
      <c r="E60" s="131" t="s">
        <v>36</v>
      </c>
      <c r="F60" s="131"/>
      <c r="G60" s="131"/>
      <c r="H60" s="131"/>
      <c r="I60" s="103"/>
      <c r="J60" s="104"/>
      <c r="K60" s="132"/>
      <c r="L60" s="97" t="str">
        <f>F25</f>
        <v>홍콩 U-15 대표팀</v>
      </c>
      <c r="M60" s="97"/>
      <c r="N60" s="97"/>
      <c r="O60" s="97"/>
      <c r="P60" s="97"/>
      <c r="Q60" s="97"/>
      <c r="R60" s="97"/>
      <c r="S60" s="97"/>
      <c r="T60" s="97"/>
      <c r="U60" s="97"/>
      <c r="V60" s="110" t="s">
        <v>172</v>
      </c>
      <c r="W60" s="110"/>
      <c r="X60" s="110" t="str">
        <f>F28</f>
        <v>중등연맹 U-14 대표팀</v>
      </c>
      <c r="Y60" s="110"/>
      <c r="Z60" s="110"/>
      <c r="AA60" s="110"/>
      <c r="AB60" s="110"/>
      <c r="AC60" s="110"/>
      <c r="AD60" s="110"/>
      <c r="AE60" s="110"/>
      <c r="AF60" s="110"/>
      <c r="AG60" s="111"/>
    </row>
    <row r="61" spans="1:33" ht="30" customHeight="1">
      <c r="A61" s="57"/>
      <c r="B61" s="57"/>
      <c r="C61" s="58"/>
      <c r="D61" s="58"/>
      <c r="E61" s="59"/>
      <c r="F61" s="59"/>
      <c r="G61" s="59"/>
      <c r="H61" s="59"/>
      <c r="I61" s="56"/>
      <c r="J61" s="56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ht="30" customHeight="1" thickBot="1">
      <c r="A62" s="57"/>
      <c r="B62" s="57"/>
      <c r="C62" s="58"/>
      <c r="D62" s="58"/>
      <c r="E62" s="59"/>
      <c r="F62" s="59"/>
      <c r="G62" s="59"/>
      <c r="H62" s="59"/>
      <c r="I62" s="56"/>
      <c r="J62" s="56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</row>
    <row r="63" spans="1:33" ht="45" customHeight="1">
      <c r="A63" s="205" t="s">
        <v>70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</row>
    <row r="64" spans="1:33" ht="20.10000000000000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06" t="s">
        <v>24</v>
      </c>
      <c r="O64" s="207"/>
      <c r="P64" s="207"/>
      <c r="Q64" s="207"/>
      <c r="R64" s="207"/>
      <c r="S64" s="208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20.10000000000000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93" t="s">
        <v>93</v>
      </c>
      <c r="O65" s="194"/>
      <c r="P65" s="195" t="s">
        <v>181</v>
      </c>
      <c r="Q65" s="196"/>
      <c r="R65" s="196"/>
      <c r="S65" s="197"/>
      <c r="T65" s="209"/>
      <c r="U65" s="210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20.100000000000001" customHeight="1">
      <c r="F66" s="7"/>
      <c r="G66" s="7"/>
      <c r="H66" s="7"/>
      <c r="I66" s="7"/>
      <c r="J66" s="7"/>
      <c r="K66" s="7"/>
      <c r="L66" s="7"/>
      <c r="M66" s="7"/>
      <c r="N66" s="211" t="s">
        <v>307</v>
      </c>
      <c r="O66" s="202"/>
      <c r="P66" s="202"/>
      <c r="Q66" s="202"/>
      <c r="R66" s="202"/>
      <c r="S66" s="203"/>
      <c r="T66" s="7"/>
      <c r="U66" s="7"/>
      <c r="V66" s="7"/>
      <c r="W66" s="7"/>
      <c r="X66" s="7"/>
      <c r="Y66" s="7"/>
      <c r="Z66" s="7"/>
    </row>
    <row r="67" spans="1:33" ht="5.0999999999999996" customHeight="1" thickBot="1">
      <c r="F67" s="7"/>
      <c r="G67" s="7"/>
      <c r="H67" s="7"/>
      <c r="I67" s="7"/>
      <c r="J67" s="7"/>
      <c r="K67" s="7"/>
      <c r="L67" s="7"/>
      <c r="M67" s="7"/>
      <c r="N67" s="25"/>
      <c r="O67" s="25"/>
      <c r="P67" s="25"/>
      <c r="Q67" s="25"/>
      <c r="R67" s="25"/>
      <c r="S67" s="25"/>
      <c r="T67" s="7"/>
      <c r="U67" s="7"/>
      <c r="V67" s="7"/>
      <c r="W67" s="7"/>
      <c r="X67" s="7"/>
      <c r="Y67" s="7"/>
      <c r="Z67" s="7"/>
    </row>
    <row r="68" spans="1:33" ht="20.100000000000001" customHeight="1" thickTop="1">
      <c r="C68" s="161" t="s">
        <v>20</v>
      </c>
      <c r="D68" s="162"/>
      <c r="E68" s="162"/>
      <c r="F68" s="162"/>
      <c r="G68" s="162"/>
      <c r="H68" s="163"/>
      <c r="I68" s="9"/>
      <c r="J68" s="10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2"/>
      <c r="X68" s="9"/>
      <c r="Y68" s="161" t="s">
        <v>20</v>
      </c>
      <c r="Z68" s="162"/>
      <c r="AA68" s="162"/>
      <c r="AB68" s="162"/>
      <c r="AC68" s="162"/>
      <c r="AD68" s="163"/>
    </row>
    <row r="69" spans="1:33" ht="20.100000000000001" customHeight="1">
      <c r="C69" s="173" t="s">
        <v>83</v>
      </c>
      <c r="D69" s="174"/>
      <c r="E69" s="175" t="s">
        <v>182</v>
      </c>
      <c r="F69" s="176"/>
      <c r="G69" s="176"/>
      <c r="H69" s="177"/>
      <c r="I69" s="28"/>
      <c r="J69" s="9"/>
      <c r="K69" s="9"/>
      <c r="L69" s="9"/>
      <c r="M69" s="9"/>
      <c r="N69" s="161" t="s">
        <v>25</v>
      </c>
      <c r="O69" s="162"/>
      <c r="P69" s="162"/>
      <c r="Q69" s="162"/>
      <c r="R69" s="162"/>
      <c r="S69" s="163"/>
      <c r="T69" s="9"/>
      <c r="U69" s="9"/>
      <c r="V69" s="9"/>
      <c r="W69" s="14"/>
      <c r="X69" s="18"/>
      <c r="Y69" s="173" t="s">
        <v>84</v>
      </c>
      <c r="Z69" s="174"/>
      <c r="AA69" s="175" t="s">
        <v>184</v>
      </c>
      <c r="AB69" s="176"/>
      <c r="AC69" s="176"/>
      <c r="AD69" s="177"/>
    </row>
    <row r="70" spans="1:33" ht="20.100000000000001" customHeight="1">
      <c r="C70" s="172" t="s">
        <v>308</v>
      </c>
      <c r="D70" s="191"/>
      <c r="E70" s="191"/>
      <c r="F70" s="191"/>
      <c r="G70" s="191"/>
      <c r="H70" s="192"/>
      <c r="I70" s="28"/>
      <c r="J70" s="9"/>
      <c r="K70" s="9"/>
      <c r="L70" s="9"/>
      <c r="M70" s="9"/>
      <c r="N70" s="193" t="s">
        <v>92</v>
      </c>
      <c r="O70" s="194"/>
      <c r="P70" s="195" t="s">
        <v>183</v>
      </c>
      <c r="Q70" s="196"/>
      <c r="R70" s="196"/>
      <c r="S70" s="197"/>
      <c r="T70" s="9"/>
      <c r="U70" s="9"/>
      <c r="V70" s="9"/>
      <c r="W70" s="14"/>
      <c r="X70" s="18"/>
      <c r="Y70" s="172" t="s">
        <v>273</v>
      </c>
      <c r="Z70" s="191"/>
      <c r="AA70" s="191"/>
      <c r="AB70" s="191"/>
      <c r="AC70" s="191"/>
      <c r="AD70" s="192"/>
    </row>
    <row r="71" spans="1:33" ht="20.100000000000001" customHeight="1" thickBot="1">
      <c r="D71" s="198"/>
      <c r="E71" s="198"/>
      <c r="F71" s="198"/>
      <c r="G71" s="198"/>
      <c r="H71" s="198"/>
      <c r="I71" s="199"/>
      <c r="J71" s="13"/>
      <c r="K71" s="9"/>
      <c r="L71" s="9"/>
      <c r="M71" s="9"/>
      <c r="N71" s="201" t="s">
        <v>309</v>
      </c>
      <c r="O71" s="202"/>
      <c r="P71" s="202"/>
      <c r="Q71" s="202"/>
      <c r="R71" s="202"/>
      <c r="S71" s="203"/>
      <c r="T71" s="9"/>
      <c r="U71" s="9"/>
      <c r="V71" s="9"/>
      <c r="W71" s="14"/>
      <c r="X71" s="200"/>
      <c r="Y71" s="179"/>
      <c r="Z71" s="179"/>
      <c r="AA71" s="179"/>
      <c r="AB71" s="179"/>
      <c r="AC71" s="179"/>
    </row>
    <row r="72" spans="1:33" ht="20.100000000000001" customHeight="1" thickTop="1">
      <c r="D72" s="3"/>
      <c r="E72" s="3"/>
      <c r="F72" s="14"/>
      <c r="G72" s="10"/>
      <c r="H72" s="178"/>
      <c r="I72" s="178"/>
      <c r="J72" s="178"/>
      <c r="K72" s="178"/>
      <c r="L72" s="12"/>
      <c r="M72" s="13"/>
      <c r="N72" s="16"/>
      <c r="O72" s="204"/>
      <c r="P72" s="204"/>
      <c r="Q72" s="204"/>
      <c r="R72" s="204"/>
      <c r="S72" s="9"/>
      <c r="T72" s="14"/>
      <c r="U72" s="17"/>
      <c r="V72" s="178"/>
      <c r="W72" s="178"/>
      <c r="X72" s="178"/>
      <c r="Y72" s="178"/>
      <c r="Z72" s="12"/>
      <c r="AA72" s="3"/>
      <c r="AB72" s="3"/>
      <c r="AC72" s="3"/>
    </row>
    <row r="73" spans="1:33" ht="20.100000000000001" customHeight="1">
      <c r="D73" s="3"/>
      <c r="E73" s="3"/>
      <c r="F73" s="14"/>
      <c r="G73" s="13"/>
      <c r="H73" s="179"/>
      <c r="I73" s="179"/>
      <c r="J73" s="179"/>
      <c r="K73" s="179"/>
      <c r="L73" s="14"/>
      <c r="M73" s="13"/>
      <c r="N73" s="9"/>
      <c r="O73" s="179"/>
      <c r="P73" s="179"/>
      <c r="Q73" s="179"/>
      <c r="R73" s="179"/>
      <c r="S73" s="9"/>
      <c r="T73" s="14"/>
      <c r="U73" s="18"/>
      <c r="V73" s="179"/>
      <c r="W73" s="179"/>
      <c r="X73" s="179"/>
      <c r="Y73" s="179"/>
      <c r="Z73" s="14"/>
      <c r="AA73" s="3"/>
      <c r="AB73" s="3"/>
      <c r="AC73" s="3"/>
    </row>
    <row r="74" spans="1:33" ht="5.0999999999999996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8"/>
      <c r="Q74" s="8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</row>
    <row r="75" spans="1:33" ht="20.100000000000001" customHeight="1">
      <c r="D75" s="161" t="s">
        <v>27</v>
      </c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3"/>
      <c r="P75" s="31"/>
      <c r="Q75" s="31"/>
      <c r="R75" s="161" t="s">
        <v>27</v>
      </c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3"/>
    </row>
    <row r="76" spans="1:33" ht="20.100000000000001" customHeight="1">
      <c r="D76" s="173" t="s">
        <v>75</v>
      </c>
      <c r="E76" s="174"/>
      <c r="F76" s="175" t="s">
        <v>185</v>
      </c>
      <c r="G76" s="176"/>
      <c r="H76" s="176"/>
      <c r="I76" s="177"/>
      <c r="J76" s="166" t="s">
        <v>76</v>
      </c>
      <c r="K76" s="168"/>
      <c r="L76" s="166" t="s">
        <v>186</v>
      </c>
      <c r="M76" s="167"/>
      <c r="N76" s="167"/>
      <c r="O76" s="168"/>
      <c r="P76" s="27"/>
      <c r="Q76" s="27"/>
      <c r="R76" s="164" t="s">
        <v>77</v>
      </c>
      <c r="S76" s="165"/>
      <c r="T76" s="175" t="s">
        <v>187</v>
      </c>
      <c r="U76" s="176"/>
      <c r="V76" s="176"/>
      <c r="W76" s="177"/>
      <c r="X76" s="164" t="s">
        <v>78</v>
      </c>
      <c r="Y76" s="165"/>
      <c r="Z76" s="166" t="s">
        <v>188</v>
      </c>
      <c r="AA76" s="167"/>
      <c r="AB76" s="167"/>
      <c r="AC76" s="168"/>
    </row>
    <row r="77" spans="1:33" ht="20.100000000000001" customHeight="1">
      <c r="C77" s="6"/>
      <c r="D77" s="169" t="s">
        <v>242</v>
      </c>
      <c r="E77" s="170"/>
      <c r="F77" s="170"/>
      <c r="G77" s="170"/>
      <c r="H77" s="170"/>
      <c r="I77" s="171"/>
      <c r="J77" s="172" t="s">
        <v>274</v>
      </c>
      <c r="K77" s="170"/>
      <c r="L77" s="170"/>
      <c r="M77" s="170"/>
      <c r="N77" s="170"/>
      <c r="O77" s="171"/>
      <c r="P77" s="30"/>
      <c r="Q77" s="30"/>
      <c r="R77" s="169" t="s">
        <v>235</v>
      </c>
      <c r="S77" s="170"/>
      <c r="T77" s="170"/>
      <c r="U77" s="170"/>
      <c r="V77" s="170"/>
      <c r="W77" s="171"/>
      <c r="X77" s="169" t="s">
        <v>238</v>
      </c>
      <c r="Y77" s="170"/>
      <c r="Z77" s="170"/>
      <c r="AA77" s="170"/>
      <c r="AB77" s="170"/>
      <c r="AC77" s="171"/>
    </row>
    <row r="78" spans="1:33" ht="20.100000000000001" customHeight="1" thickBot="1">
      <c r="D78" s="40"/>
      <c r="E78" s="40"/>
      <c r="F78" s="40"/>
      <c r="G78" s="40"/>
      <c r="H78" s="40"/>
      <c r="I78" s="41"/>
      <c r="J78" s="19"/>
      <c r="K78" s="20"/>
      <c r="L78" s="20"/>
      <c r="M78" s="34"/>
      <c r="N78" s="35"/>
      <c r="O78" s="35"/>
      <c r="P78" s="35"/>
      <c r="Q78" s="35"/>
      <c r="R78" s="35"/>
      <c r="S78" s="35"/>
      <c r="T78" s="20"/>
      <c r="U78" s="20"/>
      <c r="V78" s="20"/>
      <c r="W78" s="36"/>
      <c r="X78" s="40"/>
      <c r="Y78" s="40"/>
      <c r="Z78" s="40"/>
      <c r="AA78" s="40"/>
      <c r="AB78" s="40"/>
    </row>
    <row r="79" spans="1:33" ht="5.0999999999999996" customHeight="1">
      <c r="A79" s="3"/>
      <c r="B79" s="3"/>
      <c r="C79" s="3"/>
      <c r="D79" s="41"/>
      <c r="E79" s="41"/>
      <c r="F79" s="41"/>
      <c r="G79" s="41"/>
      <c r="H79" s="41"/>
      <c r="I79" s="41"/>
      <c r="J79" s="41"/>
      <c r="K79" s="41"/>
      <c r="L79" s="41"/>
      <c r="M79" s="26"/>
      <c r="N79" s="25"/>
      <c r="O79" s="25"/>
      <c r="P79" s="37"/>
      <c r="Q79" s="25"/>
      <c r="R79" s="25"/>
      <c r="S79" s="25"/>
      <c r="T79" s="41"/>
      <c r="U79" s="41"/>
      <c r="V79" s="41"/>
      <c r="W79" s="41"/>
      <c r="X79" s="41"/>
      <c r="Y79" s="41"/>
      <c r="Z79" s="41"/>
      <c r="AA79" s="41"/>
      <c r="AB79" s="41"/>
      <c r="AC79" s="3"/>
      <c r="AD79" s="3"/>
      <c r="AE79" s="3"/>
      <c r="AF79" s="3"/>
      <c r="AG79" s="3"/>
    </row>
    <row r="80" spans="1:33" ht="5.0999999999999996" customHeight="1">
      <c r="A80" s="3"/>
      <c r="B80" s="3"/>
      <c r="C80" s="3"/>
      <c r="D80" s="41"/>
      <c r="E80" s="41"/>
      <c r="F80" s="41"/>
      <c r="G80" s="41"/>
      <c r="H80" s="41"/>
      <c r="I80" s="41"/>
      <c r="J80" s="41"/>
      <c r="K80" s="41"/>
      <c r="L80" s="41"/>
      <c r="M80" s="26"/>
      <c r="N80" s="25"/>
      <c r="O80" s="25"/>
      <c r="P80" s="38"/>
      <c r="Q80" s="25"/>
      <c r="R80" s="25"/>
      <c r="S80" s="25"/>
      <c r="T80" s="41"/>
      <c r="U80" s="41"/>
      <c r="V80" s="41"/>
      <c r="W80" s="41"/>
      <c r="X80" s="41"/>
      <c r="Y80" s="41"/>
      <c r="Z80" s="41"/>
      <c r="AA80" s="41"/>
      <c r="AB80" s="41"/>
      <c r="AC80" s="3"/>
      <c r="AD80" s="3"/>
      <c r="AE80" s="3"/>
      <c r="AF80" s="3"/>
      <c r="AG80" s="3"/>
    </row>
    <row r="81" spans="1:33" ht="20.100000000000001" customHeight="1">
      <c r="A81" s="3"/>
      <c r="B81" s="3"/>
      <c r="C81" s="3"/>
      <c r="D81" s="41"/>
      <c r="E81" s="41"/>
      <c r="F81" s="41"/>
      <c r="G81" s="41"/>
      <c r="H81" s="41"/>
      <c r="I81" s="41"/>
      <c r="J81" s="41"/>
      <c r="K81" s="41"/>
      <c r="L81" s="41"/>
      <c r="M81" s="26"/>
      <c r="N81" s="25"/>
      <c r="O81" s="25"/>
      <c r="P81" s="25"/>
      <c r="Q81" s="25"/>
      <c r="R81" s="25"/>
      <c r="S81" s="25"/>
      <c r="T81" s="41"/>
      <c r="U81" s="41"/>
      <c r="V81" s="41"/>
      <c r="W81" s="41"/>
      <c r="X81" s="41"/>
      <c r="Y81" s="41"/>
      <c r="Z81" s="41"/>
      <c r="AA81" s="41"/>
      <c r="AB81" s="41"/>
      <c r="AC81" s="3"/>
      <c r="AD81" s="3"/>
      <c r="AE81" s="3"/>
      <c r="AF81" s="3"/>
      <c r="AG81" s="3"/>
    </row>
    <row r="82" spans="1:33" ht="20.100000000000001" customHeight="1" thickBot="1">
      <c r="D82" s="40"/>
      <c r="E82" s="40"/>
      <c r="F82" s="40"/>
      <c r="G82" s="40"/>
      <c r="H82" s="46"/>
      <c r="I82" s="40"/>
      <c r="J82" s="40"/>
      <c r="K82" s="40"/>
      <c r="L82" s="40"/>
      <c r="M82" s="15"/>
      <c r="N82" s="161" t="s">
        <v>54</v>
      </c>
      <c r="O82" s="162"/>
      <c r="P82" s="162"/>
      <c r="Q82" s="162"/>
      <c r="R82" s="162"/>
      <c r="S82" s="163"/>
      <c r="T82" s="15"/>
      <c r="U82" s="40"/>
      <c r="V82" s="40"/>
      <c r="W82" s="40"/>
      <c r="X82" s="40"/>
      <c r="Y82" s="40"/>
      <c r="Z82" s="40"/>
      <c r="AA82" s="40"/>
      <c r="AB82" s="40"/>
    </row>
    <row r="83" spans="1:33" ht="20.100000000000001" customHeight="1" thickTop="1">
      <c r="D83" s="39"/>
      <c r="E83" s="39"/>
      <c r="F83" s="39"/>
      <c r="G83" s="39"/>
      <c r="H83" s="39"/>
      <c r="I83" s="39"/>
      <c r="J83" s="39"/>
      <c r="K83" s="39"/>
      <c r="L83" s="39"/>
      <c r="M83" s="21"/>
      <c r="N83" s="22"/>
      <c r="O83" s="22"/>
      <c r="P83" s="24"/>
      <c r="Q83" s="22"/>
      <c r="R83" s="22"/>
      <c r="S83" s="22"/>
      <c r="T83" s="23"/>
      <c r="U83" s="39"/>
      <c r="V83" s="39"/>
      <c r="W83" s="39"/>
      <c r="X83" s="39"/>
      <c r="Y83" s="39"/>
      <c r="Z83" s="39"/>
      <c r="AA83" s="39"/>
      <c r="AB83" s="39"/>
    </row>
    <row r="84" spans="1:33" ht="20.100000000000001" customHeight="1">
      <c r="D84" s="39"/>
      <c r="E84" s="39"/>
      <c r="F84" s="39"/>
      <c r="G84" s="39"/>
      <c r="H84" s="39"/>
      <c r="I84" s="159" t="s">
        <v>85</v>
      </c>
      <c r="J84" s="89"/>
      <c r="K84" s="89" t="s">
        <v>189</v>
      </c>
      <c r="L84" s="89"/>
      <c r="M84" s="89"/>
      <c r="N84" s="89"/>
      <c r="O84" s="89"/>
      <c r="P84" s="89"/>
      <c r="Q84" s="159" t="s">
        <v>86</v>
      </c>
      <c r="R84" s="89"/>
      <c r="S84" s="89" t="s">
        <v>190</v>
      </c>
      <c r="T84" s="89"/>
      <c r="U84" s="89"/>
      <c r="V84" s="89"/>
      <c r="W84" s="89"/>
      <c r="X84" s="89"/>
      <c r="Y84" s="39"/>
      <c r="Z84" s="39"/>
      <c r="AA84" s="39"/>
      <c r="AB84" s="39"/>
    </row>
    <row r="85" spans="1:33" ht="20.100000000000001" customHeight="1">
      <c r="D85" s="39"/>
      <c r="E85" s="39"/>
      <c r="F85" s="39"/>
      <c r="G85" s="39"/>
      <c r="H85" s="39"/>
      <c r="I85" s="182" t="s">
        <v>275</v>
      </c>
      <c r="J85" s="182"/>
      <c r="K85" s="182"/>
      <c r="L85" s="182"/>
      <c r="M85" s="182"/>
      <c r="N85" s="182"/>
      <c r="O85" s="182"/>
      <c r="P85" s="182"/>
      <c r="Q85" s="182" t="s">
        <v>276</v>
      </c>
      <c r="R85" s="182"/>
      <c r="S85" s="182"/>
      <c r="T85" s="182"/>
      <c r="U85" s="182"/>
      <c r="V85" s="182"/>
      <c r="W85" s="182"/>
      <c r="X85" s="182"/>
      <c r="Y85" s="39"/>
      <c r="Z85" s="39"/>
      <c r="AA85" s="39"/>
      <c r="AB85" s="39"/>
    </row>
    <row r="86" spans="1:33" ht="20.100000000000001" customHeight="1" thickBot="1">
      <c r="D86" s="52"/>
      <c r="E86" s="52"/>
      <c r="F86" s="52"/>
      <c r="G86" s="52"/>
      <c r="H86" s="52"/>
      <c r="I86" s="29"/>
      <c r="J86" s="29"/>
      <c r="K86" s="29"/>
      <c r="L86" s="29"/>
      <c r="M86" s="53"/>
      <c r="N86" s="54"/>
      <c r="O86" s="54"/>
      <c r="P86" s="54"/>
      <c r="Q86" s="54"/>
      <c r="R86" s="54"/>
      <c r="S86" s="54"/>
      <c r="T86" s="55"/>
      <c r="U86" s="29"/>
      <c r="V86" s="29"/>
      <c r="W86" s="29"/>
      <c r="X86" s="29"/>
      <c r="Y86" s="52"/>
      <c r="Z86" s="52"/>
      <c r="AA86" s="52"/>
      <c r="AB86" s="52"/>
    </row>
    <row r="87" spans="1:33" ht="20.100000000000001" customHeight="1" thickTop="1">
      <c r="D87" s="39"/>
      <c r="E87" s="39"/>
      <c r="F87" s="39"/>
      <c r="G87" s="39"/>
      <c r="H87" s="39"/>
      <c r="I87" s="29"/>
      <c r="J87" s="29"/>
      <c r="K87" s="29"/>
      <c r="L87" s="29"/>
      <c r="M87" s="29"/>
      <c r="N87" s="183" t="s">
        <v>55</v>
      </c>
      <c r="O87" s="183"/>
      <c r="P87" s="183"/>
      <c r="Q87" s="183"/>
      <c r="R87" s="183"/>
      <c r="S87" s="183"/>
      <c r="T87" s="29"/>
      <c r="U87" s="29"/>
      <c r="V87" s="29"/>
      <c r="W87" s="29"/>
      <c r="X87" s="29"/>
      <c r="Y87" s="39"/>
      <c r="Z87" s="39"/>
      <c r="AA87" s="39"/>
      <c r="AB87" s="39"/>
    </row>
    <row r="88" spans="1:33" ht="20.100000000000001" customHeight="1">
      <c r="D88" s="49"/>
      <c r="E88" s="49"/>
      <c r="F88" s="49"/>
      <c r="G88" s="49"/>
      <c r="H88" s="49"/>
      <c r="I88" s="49"/>
      <c r="J88" s="49"/>
      <c r="K88" s="49"/>
      <c r="L88" s="49"/>
      <c r="M88" s="51"/>
      <c r="N88" s="33"/>
      <c r="O88" s="33"/>
      <c r="P88" s="33"/>
      <c r="Q88" s="33"/>
      <c r="R88" s="33"/>
      <c r="S88" s="33"/>
      <c r="T88" s="50"/>
      <c r="U88" s="50"/>
      <c r="V88" s="50"/>
      <c r="W88" s="50"/>
      <c r="X88" s="50"/>
      <c r="Y88" s="49"/>
      <c r="Z88" s="49"/>
      <c r="AA88" s="49"/>
      <c r="AB88" s="49"/>
    </row>
    <row r="89" spans="1:33" ht="20.100000000000001" customHeight="1">
      <c r="D89" s="43"/>
      <c r="E89" s="43"/>
      <c r="F89" s="43"/>
      <c r="G89" s="43"/>
      <c r="H89" s="43"/>
      <c r="I89" s="43"/>
      <c r="J89" s="43"/>
      <c r="K89" s="43"/>
      <c r="L89" s="43"/>
      <c r="M89" s="44"/>
      <c r="N89" s="33"/>
      <c r="O89" s="33"/>
      <c r="P89" s="33"/>
      <c r="Q89" s="33"/>
      <c r="R89" s="33"/>
      <c r="S89" s="33"/>
      <c r="T89" s="45"/>
      <c r="U89" s="45"/>
      <c r="V89" s="45"/>
      <c r="W89" s="45"/>
      <c r="X89" s="45"/>
      <c r="Y89" s="43"/>
      <c r="Z89" s="43"/>
      <c r="AA89" s="43"/>
      <c r="AB89" s="43"/>
    </row>
    <row r="90" spans="1:33" ht="5.0999999999999996" customHeight="1">
      <c r="D90" s="49"/>
      <c r="E90" s="49"/>
      <c r="F90" s="49"/>
      <c r="G90" s="49"/>
      <c r="H90" s="49"/>
      <c r="I90" s="49"/>
      <c r="J90" s="49"/>
      <c r="K90" s="49"/>
      <c r="L90" s="49"/>
      <c r="M90" s="51"/>
      <c r="N90" s="33"/>
      <c r="O90" s="33"/>
      <c r="P90" s="33"/>
      <c r="Q90" s="33"/>
      <c r="R90" s="33"/>
      <c r="S90" s="33"/>
      <c r="T90" s="50"/>
      <c r="U90" s="50"/>
      <c r="V90" s="50"/>
      <c r="W90" s="50"/>
      <c r="X90" s="50"/>
      <c r="Y90" s="49"/>
      <c r="Z90" s="49"/>
      <c r="AA90" s="49"/>
      <c r="AB90" s="49"/>
    </row>
    <row r="91" spans="1:33" ht="20.100000000000001" customHeight="1">
      <c r="A91" s="49"/>
      <c r="B91" s="49"/>
      <c r="C91" s="49"/>
      <c r="D91" s="49"/>
      <c r="E91" s="51"/>
      <c r="F91" s="161" t="s">
        <v>22</v>
      </c>
      <c r="G91" s="162"/>
      <c r="H91" s="162"/>
      <c r="I91" s="162"/>
      <c r="J91" s="162"/>
      <c r="K91" s="163"/>
      <c r="L91" s="50"/>
      <c r="M91" s="50"/>
      <c r="N91" s="50"/>
      <c r="O91" s="50"/>
      <c r="P91" s="50"/>
      <c r="Q91" s="33"/>
      <c r="R91" s="49"/>
      <c r="S91" s="49"/>
      <c r="T91" s="49"/>
      <c r="U91" s="49"/>
      <c r="V91" s="51"/>
      <c r="W91" s="161" t="s">
        <v>28</v>
      </c>
      <c r="X91" s="162"/>
      <c r="Y91" s="162"/>
      <c r="Z91" s="162"/>
      <c r="AA91" s="162"/>
      <c r="AB91" s="163"/>
      <c r="AC91" s="50"/>
      <c r="AD91" s="50"/>
      <c r="AE91" s="50"/>
      <c r="AF91" s="50"/>
      <c r="AG91" s="50"/>
    </row>
    <row r="92" spans="1:33" ht="20.100000000000001" customHeight="1">
      <c r="A92" s="49"/>
      <c r="B92" s="49"/>
      <c r="C92" s="49"/>
      <c r="D92" s="49"/>
      <c r="E92" s="51"/>
      <c r="F92" s="166" t="s">
        <v>87</v>
      </c>
      <c r="G92" s="168"/>
      <c r="H92" s="166" t="s">
        <v>66</v>
      </c>
      <c r="I92" s="167"/>
      <c r="J92" s="167"/>
      <c r="K92" s="168"/>
      <c r="L92" s="50"/>
      <c r="M92" s="50"/>
      <c r="N92" s="50"/>
      <c r="O92" s="50"/>
      <c r="P92" s="50"/>
      <c r="Q92" s="33"/>
      <c r="R92" s="49"/>
      <c r="S92" s="49"/>
      <c r="T92" s="49"/>
      <c r="U92" s="49"/>
      <c r="V92" s="51"/>
      <c r="W92" s="166" t="s">
        <v>90</v>
      </c>
      <c r="X92" s="168"/>
      <c r="Y92" s="166" t="s">
        <v>67</v>
      </c>
      <c r="Z92" s="167"/>
      <c r="AA92" s="167"/>
      <c r="AB92" s="168"/>
      <c r="AC92" s="50"/>
      <c r="AD92" s="50"/>
      <c r="AE92" s="50"/>
      <c r="AF92" s="50"/>
      <c r="AG92" s="50"/>
    </row>
    <row r="93" spans="1:33" ht="20.100000000000001" customHeight="1">
      <c r="A93" s="49"/>
      <c r="B93" s="49"/>
      <c r="C93" s="49"/>
      <c r="D93" s="49"/>
      <c r="E93" s="51"/>
      <c r="F93" s="169" t="s">
        <v>284</v>
      </c>
      <c r="G93" s="170"/>
      <c r="H93" s="170"/>
      <c r="I93" s="170"/>
      <c r="J93" s="170"/>
      <c r="K93" s="171"/>
      <c r="L93" s="50"/>
      <c r="M93" s="50"/>
      <c r="N93" s="50"/>
      <c r="O93" s="50"/>
      <c r="P93" s="50"/>
      <c r="Q93" s="33"/>
      <c r="R93" s="49"/>
      <c r="S93" s="49"/>
      <c r="T93" s="49"/>
      <c r="U93" s="49"/>
      <c r="V93" s="51"/>
      <c r="W93" s="169" t="s">
        <v>294</v>
      </c>
      <c r="X93" s="170"/>
      <c r="Y93" s="170"/>
      <c r="Z93" s="170"/>
      <c r="AA93" s="170"/>
      <c r="AB93" s="171"/>
      <c r="AC93" s="50"/>
      <c r="AD93" s="50"/>
      <c r="AE93" s="50"/>
      <c r="AF93" s="50"/>
      <c r="AG93" s="50"/>
    </row>
    <row r="94" spans="1:33" ht="5.0999999999999996" customHeight="1" thickBot="1">
      <c r="A94" s="49"/>
      <c r="B94" s="49"/>
      <c r="C94" s="49"/>
      <c r="D94" s="49"/>
      <c r="E94" s="51"/>
      <c r="F94" s="33"/>
      <c r="G94" s="33"/>
      <c r="H94" s="33"/>
      <c r="I94" s="33"/>
      <c r="J94" s="33"/>
      <c r="K94" s="33"/>
      <c r="L94" s="50"/>
      <c r="M94" s="50"/>
      <c r="N94" s="50"/>
      <c r="O94" s="50"/>
      <c r="P94" s="50"/>
      <c r="Q94" s="33"/>
      <c r="R94" s="49"/>
      <c r="S94" s="49"/>
      <c r="T94" s="49"/>
      <c r="U94" s="49"/>
      <c r="V94" s="51"/>
      <c r="W94" s="33"/>
      <c r="X94" s="33"/>
      <c r="Y94" s="33"/>
      <c r="Z94" s="33"/>
      <c r="AA94" s="33"/>
      <c r="AB94" s="33"/>
      <c r="AC94" s="50"/>
      <c r="AD94" s="50"/>
      <c r="AE94" s="50"/>
      <c r="AF94" s="50"/>
      <c r="AG94" s="50"/>
    </row>
    <row r="95" spans="1:33" ht="20.100000000000001" customHeight="1" thickTop="1">
      <c r="A95" s="49"/>
      <c r="B95" s="49"/>
      <c r="C95" s="49"/>
      <c r="D95" s="49"/>
      <c r="E95" s="21"/>
      <c r="F95" s="22"/>
      <c r="G95" s="22"/>
      <c r="H95" s="24"/>
      <c r="I95" s="22"/>
      <c r="J95" s="22"/>
      <c r="K95" s="22"/>
      <c r="L95" s="23"/>
      <c r="M95" s="49"/>
      <c r="N95" s="49"/>
      <c r="O95" s="49"/>
      <c r="P95" s="49"/>
      <c r="Q95" s="33"/>
      <c r="R95" s="49"/>
      <c r="S95" s="49"/>
      <c r="T95" s="49"/>
      <c r="U95" s="49"/>
      <c r="V95" s="21"/>
      <c r="W95" s="22"/>
      <c r="X95" s="22"/>
      <c r="Y95" s="24"/>
      <c r="Z95" s="22"/>
      <c r="AA95" s="22"/>
      <c r="AB95" s="22"/>
      <c r="AC95" s="23"/>
      <c r="AD95" s="49"/>
      <c r="AE95" s="49"/>
      <c r="AF95" s="49"/>
      <c r="AG95" s="49"/>
    </row>
    <row r="96" spans="1:33" ht="20.100000000000001" customHeight="1">
      <c r="A96" s="159" t="s">
        <v>79</v>
      </c>
      <c r="B96" s="89"/>
      <c r="C96" s="89" t="s">
        <v>50</v>
      </c>
      <c r="D96" s="89"/>
      <c r="E96" s="89"/>
      <c r="F96" s="89"/>
      <c r="G96" s="89"/>
      <c r="H96" s="89"/>
      <c r="I96" s="159" t="s">
        <v>81</v>
      </c>
      <c r="J96" s="89"/>
      <c r="K96" s="166" t="s">
        <v>51</v>
      </c>
      <c r="L96" s="167"/>
      <c r="M96" s="167"/>
      <c r="N96" s="167"/>
      <c r="O96" s="167"/>
      <c r="P96" s="168"/>
      <c r="Q96" s="33"/>
      <c r="R96" s="159" t="s">
        <v>80</v>
      </c>
      <c r="S96" s="89"/>
      <c r="T96" s="89" t="s">
        <v>52</v>
      </c>
      <c r="U96" s="89"/>
      <c r="V96" s="89"/>
      <c r="W96" s="89"/>
      <c r="X96" s="89"/>
      <c r="Y96" s="89"/>
      <c r="Z96" s="159" t="s">
        <v>82</v>
      </c>
      <c r="AA96" s="89"/>
      <c r="AB96" s="166" t="s">
        <v>53</v>
      </c>
      <c r="AC96" s="167"/>
      <c r="AD96" s="167"/>
      <c r="AE96" s="167"/>
      <c r="AF96" s="167"/>
      <c r="AG96" s="168"/>
    </row>
    <row r="97" spans="1:33" ht="20.100000000000001" customHeight="1">
      <c r="A97" s="85" t="s">
        <v>237</v>
      </c>
      <c r="B97" s="85"/>
      <c r="C97" s="85"/>
      <c r="D97" s="85"/>
      <c r="E97" s="85"/>
      <c r="F97" s="85"/>
      <c r="G97" s="85"/>
      <c r="H97" s="85"/>
      <c r="I97" s="85" t="s">
        <v>244</v>
      </c>
      <c r="J97" s="85"/>
      <c r="K97" s="85"/>
      <c r="L97" s="85"/>
      <c r="M97" s="85"/>
      <c r="N97" s="85"/>
      <c r="O97" s="85"/>
      <c r="P97" s="85"/>
      <c r="Q97" s="33"/>
      <c r="R97" s="85" t="s">
        <v>236</v>
      </c>
      <c r="S97" s="85"/>
      <c r="T97" s="85"/>
      <c r="U97" s="85"/>
      <c r="V97" s="85"/>
      <c r="W97" s="85"/>
      <c r="X97" s="85"/>
      <c r="Y97" s="85"/>
      <c r="Z97" s="182" t="s">
        <v>251</v>
      </c>
      <c r="AA97" s="85"/>
      <c r="AB97" s="85"/>
      <c r="AC97" s="85"/>
      <c r="AD97" s="85"/>
      <c r="AE97" s="85"/>
      <c r="AF97" s="85"/>
      <c r="AG97" s="85"/>
    </row>
    <row r="98" spans="1:33" ht="5.0999999999999996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33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</row>
    <row r="99" spans="1:33" ht="20.100000000000001" customHeight="1">
      <c r="A99" s="29"/>
      <c r="B99" s="29"/>
      <c r="C99" s="29"/>
      <c r="D99" s="29"/>
      <c r="E99" s="29"/>
      <c r="F99" s="183" t="s">
        <v>23</v>
      </c>
      <c r="G99" s="183"/>
      <c r="H99" s="183"/>
      <c r="I99" s="183"/>
      <c r="J99" s="183"/>
      <c r="K99" s="183"/>
      <c r="L99" s="29"/>
      <c r="M99" s="29"/>
      <c r="N99" s="29"/>
      <c r="O99" s="29"/>
      <c r="P99" s="29"/>
      <c r="Q99" s="33"/>
      <c r="R99" s="29"/>
      <c r="S99" s="29"/>
      <c r="T99" s="29"/>
      <c r="U99" s="29"/>
      <c r="V99" s="29"/>
      <c r="W99" s="183" t="s">
        <v>48</v>
      </c>
      <c r="X99" s="183"/>
      <c r="Y99" s="183"/>
      <c r="Z99" s="183"/>
      <c r="AA99" s="183"/>
      <c r="AB99" s="183"/>
      <c r="AC99" s="29"/>
      <c r="AD99" s="29"/>
      <c r="AE99" s="29"/>
      <c r="AF99" s="29"/>
      <c r="AG99" s="29"/>
    </row>
    <row r="100" spans="1:33" ht="20.100000000000001" customHeight="1">
      <c r="A100" s="29"/>
      <c r="B100" s="29"/>
      <c r="C100" s="29"/>
      <c r="D100" s="29"/>
      <c r="E100" s="29"/>
      <c r="F100" s="166" t="s">
        <v>88</v>
      </c>
      <c r="G100" s="168"/>
      <c r="H100" s="166" t="s">
        <v>68</v>
      </c>
      <c r="I100" s="167"/>
      <c r="J100" s="167"/>
      <c r="K100" s="168"/>
      <c r="L100" s="29"/>
      <c r="M100" s="29"/>
      <c r="N100" s="29"/>
      <c r="O100" s="29"/>
      <c r="P100" s="29"/>
      <c r="Q100" s="33"/>
      <c r="R100" s="29"/>
      <c r="S100" s="29"/>
      <c r="T100" s="29"/>
      <c r="U100" s="29"/>
      <c r="V100" s="29"/>
      <c r="W100" s="166" t="s">
        <v>89</v>
      </c>
      <c r="X100" s="168"/>
      <c r="Y100" s="166" t="s">
        <v>69</v>
      </c>
      <c r="Z100" s="167"/>
      <c r="AA100" s="167"/>
      <c r="AB100" s="168"/>
      <c r="AC100" s="29"/>
      <c r="AD100" s="29"/>
      <c r="AE100" s="29"/>
      <c r="AF100" s="29"/>
      <c r="AG100" s="29"/>
    </row>
    <row r="101" spans="1:33" ht="20.100000000000001" customHeight="1">
      <c r="A101" s="49"/>
      <c r="B101" s="49"/>
      <c r="C101" s="49"/>
      <c r="D101" s="49"/>
      <c r="E101" s="51"/>
      <c r="F101" s="169" t="s">
        <v>282</v>
      </c>
      <c r="G101" s="170"/>
      <c r="H101" s="170"/>
      <c r="I101" s="170"/>
      <c r="J101" s="170"/>
      <c r="K101" s="171"/>
      <c r="L101" s="50"/>
      <c r="M101" s="50"/>
      <c r="N101" s="50"/>
      <c r="O101" s="50"/>
      <c r="P101" s="50"/>
      <c r="Q101" s="33"/>
      <c r="R101" s="49"/>
      <c r="S101" s="49"/>
      <c r="T101" s="49"/>
      <c r="U101" s="49"/>
      <c r="V101" s="51"/>
      <c r="W101" s="169" t="s">
        <v>293</v>
      </c>
      <c r="X101" s="170"/>
      <c r="Y101" s="170"/>
      <c r="Z101" s="170"/>
      <c r="AA101" s="170"/>
      <c r="AB101" s="171"/>
      <c r="AC101" s="50"/>
      <c r="AD101" s="50"/>
      <c r="AE101" s="50"/>
      <c r="AF101" s="50"/>
      <c r="AG101" s="50"/>
    </row>
    <row r="102" spans="1:33" ht="20.100000000000001" customHeight="1">
      <c r="D102" s="49"/>
      <c r="E102" s="49"/>
      <c r="F102" s="49"/>
      <c r="G102" s="49"/>
      <c r="H102" s="49"/>
      <c r="I102" s="49"/>
      <c r="J102" s="49"/>
      <c r="K102" s="49"/>
      <c r="L102" s="49"/>
      <c r="M102" s="51"/>
      <c r="N102" s="33"/>
      <c r="O102" s="33"/>
      <c r="P102" s="33"/>
      <c r="Q102" s="33"/>
      <c r="R102" s="33"/>
      <c r="S102" s="33"/>
      <c r="T102" s="50"/>
      <c r="U102" s="50"/>
      <c r="V102" s="50"/>
      <c r="W102" s="50"/>
      <c r="X102" s="50"/>
      <c r="Y102" s="49"/>
      <c r="Z102" s="49"/>
      <c r="AA102" s="49"/>
      <c r="AB102" s="49"/>
    </row>
    <row r="103" spans="1:33" ht="20.100000000000001" customHeight="1">
      <c r="D103" s="49"/>
      <c r="E103" s="49"/>
      <c r="F103" s="49"/>
      <c r="G103" s="49"/>
      <c r="H103" s="49"/>
      <c r="I103" s="49"/>
      <c r="J103" s="49"/>
      <c r="K103" s="49"/>
      <c r="L103" s="49"/>
      <c r="M103" s="51"/>
      <c r="N103" s="33"/>
      <c r="O103" s="33"/>
      <c r="P103" s="33"/>
      <c r="Q103" s="33"/>
      <c r="R103" s="33"/>
      <c r="S103" s="33"/>
      <c r="T103" s="50"/>
      <c r="U103" s="50"/>
      <c r="V103" s="50"/>
      <c r="W103" s="50"/>
      <c r="X103" s="50"/>
      <c r="Y103" s="49"/>
      <c r="Z103" s="49"/>
      <c r="AA103" s="49"/>
      <c r="AB103" s="49"/>
    </row>
    <row r="104" spans="1:33" ht="20.100000000000001" customHeight="1">
      <c r="D104" s="63"/>
      <c r="E104" s="63"/>
      <c r="F104" s="63"/>
      <c r="G104" s="63"/>
      <c r="H104" s="63"/>
      <c r="I104" s="63"/>
      <c r="J104" s="63"/>
      <c r="K104" s="63"/>
      <c r="L104" s="63"/>
      <c r="M104" s="64"/>
      <c r="N104" s="187" t="s">
        <v>310</v>
      </c>
      <c r="O104" s="188"/>
      <c r="P104" s="188"/>
      <c r="Q104" s="188"/>
      <c r="R104" s="188"/>
      <c r="S104" s="188"/>
      <c r="T104" s="189"/>
      <c r="U104" s="65"/>
      <c r="V104" s="65"/>
      <c r="W104" s="65"/>
      <c r="X104" s="65"/>
      <c r="Y104" s="63"/>
      <c r="Z104" s="63"/>
      <c r="AA104" s="63"/>
      <c r="AB104" s="63"/>
    </row>
    <row r="105" spans="1:33" ht="20.100000000000001" customHeight="1">
      <c r="D105" s="63"/>
      <c r="E105" s="63"/>
      <c r="F105" s="63"/>
      <c r="G105" s="63"/>
      <c r="H105" s="63"/>
      <c r="I105" s="63"/>
      <c r="J105" s="63"/>
      <c r="K105" s="63"/>
      <c r="L105" s="63"/>
      <c r="M105" s="64"/>
      <c r="N105" s="33"/>
      <c r="O105" s="33"/>
      <c r="P105" s="33"/>
      <c r="Q105" s="33"/>
      <c r="R105" s="33"/>
      <c r="S105" s="33"/>
      <c r="T105" s="65"/>
      <c r="U105" s="65"/>
      <c r="V105" s="65"/>
      <c r="W105" s="65"/>
      <c r="X105" s="65"/>
      <c r="Y105" s="63"/>
      <c r="Z105" s="63"/>
      <c r="AA105" s="63"/>
      <c r="AB105" s="63"/>
    </row>
    <row r="106" spans="1:33" ht="20.100000000000001" customHeight="1">
      <c r="D106" s="63"/>
      <c r="E106" s="63"/>
      <c r="F106" s="63"/>
      <c r="G106" s="63"/>
      <c r="H106" s="63"/>
      <c r="I106" s="63"/>
      <c r="J106" s="63"/>
      <c r="K106" s="63"/>
      <c r="L106" s="63"/>
      <c r="M106" s="64"/>
      <c r="N106" s="33"/>
      <c r="O106" s="33"/>
      <c r="P106" s="33"/>
      <c r="Q106" s="33"/>
      <c r="R106" s="33"/>
      <c r="S106" s="33"/>
      <c r="T106" s="65"/>
      <c r="U106" s="65"/>
      <c r="V106" s="65"/>
      <c r="W106" s="65"/>
      <c r="X106" s="65"/>
      <c r="Y106" s="63"/>
      <c r="Z106" s="63"/>
      <c r="AA106" s="63"/>
      <c r="AB106" s="63"/>
    </row>
    <row r="107" spans="1:33" ht="60" customHeight="1">
      <c r="A107" s="190" t="s">
        <v>71</v>
      </c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</row>
    <row r="108" spans="1:33" ht="54.95" customHeight="1" thickBo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</row>
    <row r="109" spans="1:33" ht="35.1" customHeight="1">
      <c r="A109" s="47" t="s">
        <v>21</v>
      </c>
      <c r="B109" s="124" t="s">
        <v>16</v>
      </c>
      <c r="C109" s="124"/>
      <c r="D109" s="124" t="s">
        <v>17</v>
      </c>
      <c r="E109" s="124"/>
      <c r="F109" s="124"/>
      <c r="G109" s="124"/>
      <c r="H109" s="124" t="s">
        <v>18</v>
      </c>
      <c r="I109" s="124"/>
      <c r="J109" s="124"/>
      <c r="K109" s="124"/>
      <c r="L109" s="124" t="s">
        <v>1</v>
      </c>
      <c r="M109" s="124"/>
      <c r="N109" s="124"/>
      <c r="O109" s="124"/>
      <c r="P109" s="124"/>
      <c r="Q109" s="124"/>
      <c r="R109" s="124"/>
      <c r="S109" s="124"/>
      <c r="T109" s="124"/>
      <c r="U109" s="124"/>
      <c r="V109" s="184" t="s">
        <v>0</v>
      </c>
      <c r="W109" s="184"/>
      <c r="X109" s="124" t="s">
        <v>1</v>
      </c>
      <c r="Y109" s="124"/>
      <c r="Z109" s="124"/>
      <c r="AA109" s="124"/>
      <c r="AB109" s="124"/>
      <c r="AC109" s="124"/>
      <c r="AD109" s="124"/>
      <c r="AE109" s="124"/>
      <c r="AF109" s="124"/>
      <c r="AG109" s="185"/>
    </row>
    <row r="110" spans="1:33" ht="27.95" customHeight="1">
      <c r="A110" s="32">
        <v>29</v>
      </c>
      <c r="B110" s="81" t="s">
        <v>47</v>
      </c>
      <c r="C110" s="81"/>
      <c r="D110" s="84" t="s">
        <v>191</v>
      </c>
      <c r="E110" s="85"/>
      <c r="F110" s="85"/>
      <c r="G110" s="85"/>
      <c r="H110" s="90" t="s">
        <v>38</v>
      </c>
      <c r="I110" s="90"/>
      <c r="J110" s="89" t="s">
        <v>26</v>
      </c>
      <c r="K110" s="89"/>
      <c r="L110" s="186" t="s">
        <v>96</v>
      </c>
      <c r="M110" s="186"/>
      <c r="N110" s="186"/>
      <c r="O110" s="186"/>
      <c r="P110" s="186"/>
      <c r="Q110" s="186"/>
      <c r="R110" s="186"/>
      <c r="S110" s="186"/>
      <c r="T110" s="186"/>
      <c r="U110" s="186"/>
      <c r="V110" s="92" t="s">
        <v>176</v>
      </c>
      <c r="W110" s="92"/>
      <c r="X110" s="108" t="s">
        <v>259</v>
      </c>
      <c r="Y110" s="108"/>
      <c r="Z110" s="108"/>
      <c r="AA110" s="108"/>
      <c r="AB110" s="108"/>
      <c r="AC110" s="108"/>
      <c r="AD110" s="108"/>
      <c r="AE110" s="108"/>
      <c r="AF110" s="108"/>
      <c r="AG110" s="109"/>
    </row>
    <row r="111" spans="1:33" ht="27.95" customHeight="1">
      <c r="A111" s="32">
        <v>30</v>
      </c>
      <c r="B111" s="81"/>
      <c r="C111" s="81"/>
      <c r="D111" s="85" t="s">
        <v>180</v>
      </c>
      <c r="E111" s="85"/>
      <c r="F111" s="85"/>
      <c r="G111" s="85"/>
      <c r="H111" s="90"/>
      <c r="I111" s="90"/>
      <c r="J111" s="89"/>
      <c r="K111" s="89"/>
      <c r="L111" s="83" t="s">
        <v>264</v>
      </c>
      <c r="M111" s="83"/>
      <c r="N111" s="83"/>
      <c r="O111" s="83"/>
      <c r="P111" s="83"/>
      <c r="Q111" s="83"/>
      <c r="R111" s="83"/>
      <c r="S111" s="83"/>
      <c r="T111" s="83"/>
      <c r="U111" s="83"/>
      <c r="V111" s="92" t="s">
        <v>262</v>
      </c>
      <c r="W111" s="92"/>
      <c r="X111" s="108" t="s">
        <v>263</v>
      </c>
      <c r="Y111" s="108"/>
      <c r="Z111" s="108"/>
      <c r="AA111" s="108"/>
      <c r="AB111" s="108"/>
      <c r="AC111" s="108"/>
      <c r="AD111" s="108"/>
      <c r="AE111" s="108"/>
      <c r="AF111" s="108"/>
      <c r="AG111" s="109"/>
    </row>
    <row r="112" spans="1:33" ht="27.95" customHeight="1">
      <c r="A112" s="32">
        <v>31</v>
      </c>
      <c r="B112" s="81"/>
      <c r="C112" s="81"/>
      <c r="D112" s="84" t="s">
        <v>35</v>
      </c>
      <c r="E112" s="85"/>
      <c r="F112" s="85"/>
      <c r="G112" s="85"/>
      <c r="H112" s="90"/>
      <c r="I112" s="90"/>
      <c r="J112" s="231" t="s">
        <v>73</v>
      </c>
      <c r="K112" s="232"/>
      <c r="L112" s="83" t="s">
        <v>40</v>
      </c>
      <c r="M112" s="83"/>
      <c r="N112" s="83"/>
      <c r="O112" s="83"/>
      <c r="P112" s="83"/>
      <c r="Q112" s="83"/>
      <c r="R112" s="83"/>
      <c r="S112" s="83"/>
      <c r="T112" s="83"/>
      <c r="U112" s="83"/>
      <c r="V112" s="92" t="s">
        <v>158</v>
      </c>
      <c r="W112" s="92"/>
      <c r="X112" s="83" t="s">
        <v>277</v>
      </c>
      <c r="Y112" s="83"/>
      <c r="Z112" s="83"/>
      <c r="AA112" s="83"/>
      <c r="AB112" s="83"/>
      <c r="AC112" s="83"/>
      <c r="AD112" s="83"/>
      <c r="AE112" s="83"/>
      <c r="AF112" s="83"/>
      <c r="AG112" s="88"/>
    </row>
    <row r="113" spans="1:33" ht="27.95" customHeight="1">
      <c r="A113" s="32">
        <v>32</v>
      </c>
      <c r="B113" s="81"/>
      <c r="C113" s="81"/>
      <c r="D113" s="85" t="s">
        <v>36</v>
      </c>
      <c r="E113" s="85"/>
      <c r="F113" s="85"/>
      <c r="G113" s="85"/>
      <c r="H113" s="90"/>
      <c r="I113" s="90"/>
      <c r="J113" s="233"/>
      <c r="K113" s="234"/>
      <c r="L113" s="83" t="s">
        <v>290</v>
      </c>
      <c r="M113" s="83"/>
      <c r="N113" s="83"/>
      <c r="O113" s="83"/>
      <c r="P113" s="83"/>
      <c r="Q113" s="83"/>
      <c r="R113" s="83"/>
      <c r="S113" s="83"/>
      <c r="T113" s="83"/>
      <c r="U113" s="83"/>
      <c r="V113" s="92" t="s">
        <v>289</v>
      </c>
      <c r="W113" s="92"/>
      <c r="X113" s="83" t="s">
        <v>291</v>
      </c>
      <c r="Y113" s="83"/>
      <c r="Z113" s="83"/>
      <c r="AA113" s="83"/>
      <c r="AB113" s="83"/>
      <c r="AC113" s="83"/>
      <c r="AD113" s="83"/>
      <c r="AE113" s="83"/>
      <c r="AF113" s="83"/>
      <c r="AG113" s="88"/>
    </row>
    <row r="114" spans="1:33" ht="27.95" customHeight="1">
      <c r="A114" s="32">
        <v>33</v>
      </c>
      <c r="B114" s="81"/>
      <c r="C114" s="81"/>
      <c r="D114" s="84" t="s">
        <v>191</v>
      </c>
      <c r="E114" s="85"/>
      <c r="F114" s="85"/>
      <c r="G114" s="85"/>
      <c r="H114" s="90" t="s">
        <v>39</v>
      </c>
      <c r="I114" s="90"/>
      <c r="J114" s="89" t="s">
        <v>26</v>
      </c>
      <c r="K114" s="89"/>
      <c r="L114" s="83" t="s">
        <v>209</v>
      </c>
      <c r="M114" s="83"/>
      <c r="N114" s="83"/>
      <c r="O114" s="83"/>
      <c r="P114" s="83"/>
      <c r="Q114" s="83"/>
      <c r="R114" s="83"/>
      <c r="S114" s="83"/>
      <c r="T114" s="83"/>
      <c r="U114" s="83"/>
      <c r="V114" s="92" t="s">
        <v>158</v>
      </c>
      <c r="W114" s="92"/>
      <c r="X114" s="108" t="s">
        <v>253</v>
      </c>
      <c r="Y114" s="108"/>
      <c r="Z114" s="108"/>
      <c r="AA114" s="108"/>
      <c r="AB114" s="108"/>
      <c r="AC114" s="108"/>
      <c r="AD114" s="108"/>
      <c r="AE114" s="108"/>
      <c r="AF114" s="108"/>
      <c r="AG114" s="109"/>
    </row>
    <row r="115" spans="1:33" ht="27.95" customHeight="1">
      <c r="A115" s="32">
        <v>34</v>
      </c>
      <c r="B115" s="81"/>
      <c r="C115" s="81"/>
      <c r="D115" s="85" t="s">
        <v>180</v>
      </c>
      <c r="E115" s="85"/>
      <c r="F115" s="85"/>
      <c r="G115" s="85"/>
      <c r="H115" s="90"/>
      <c r="I115" s="90"/>
      <c r="J115" s="89"/>
      <c r="K115" s="89"/>
      <c r="L115" s="83" t="s">
        <v>175</v>
      </c>
      <c r="M115" s="83"/>
      <c r="N115" s="83"/>
      <c r="O115" s="83"/>
      <c r="P115" s="83"/>
      <c r="Q115" s="83"/>
      <c r="R115" s="83"/>
      <c r="S115" s="83"/>
      <c r="T115" s="83"/>
      <c r="U115" s="83"/>
      <c r="V115" s="92" t="s">
        <v>260</v>
      </c>
      <c r="W115" s="92"/>
      <c r="X115" s="108" t="s">
        <v>261</v>
      </c>
      <c r="Y115" s="108"/>
      <c r="Z115" s="108"/>
      <c r="AA115" s="108"/>
      <c r="AB115" s="108"/>
      <c r="AC115" s="108"/>
      <c r="AD115" s="108"/>
      <c r="AE115" s="108"/>
      <c r="AF115" s="108"/>
      <c r="AG115" s="109"/>
    </row>
    <row r="116" spans="1:33" ht="27.95" customHeight="1">
      <c r="A116" s="32">
        <v>35</v>
      </c>
      <c r="B116" s="81"/>
      <c r="C116" s="81"/>
      <c r="D116" s="84" t="s">
        <v>35</v>
      </c>
      <c r="E116" s="85"/>
      <c r="F116" s="85"/>
      <c r="G116" s="85"/>
      <c r="H116" s="90"/>
      <c r="I116" s="90"/>
      <c r="J116" s="231" t="s">
        <v>73</v>
      </c>
      <c r="K116" s="232"/>
      <c r="L116" s="83" t="s">
        <v>281</v>
      </c>
      <c r="M116" s="83"/>
      <c r="N116" s="83"/>
      <c r="O116" s="83"/>
      <c r="P116" s="83"/>
      <c r="Q116" s="83"/>
      <c r="R116" s="83"/>
      <c r="S116" s="83"/>
      <c r="T116" s="83"/>
      <c r="U116" s="83"/>
      <c r="V116" s="92" t="s">
        <v>280</v>
      </c>
      <c r="W116" s="92"/>
      <c r="X116" s="83" t="s">
        <v>283</v>
      </c>
      <c r="Y116" s="83"/>
      <c r="Z116" s="83"/>
      <c r="AA116" s="83"/>
      <c r="AB116" s="83"/>
      <c r="AC116" s="83"/>
      <c r="AD116" s="83"/>
      <c r="AE116" s="83"/>
      <c r="AF116" s="83"/>
      <c r="AG116" s="88"/>
    </row>
    <row r="117" spans="1:33" ht="27.95" customHeight="1" thickBot="1">
      <c r="A117" s="32">
        <v>36</v>
      </c>
      <c r="B117" s="82"/>
      <c r="C117" s="82"/>
      <c r="D117" s="229" t="s">
        <v>36</v>
      </c>
      <c r="E117" s="229"/>
      <c r="F117" s="229"/>
      <c r="G117" s="229"/>
      <c r="H117" s="91"/>
      <c r="I117" s="91"/>
      <c r="J117" s="235"/>
      <c r="K117" s="236"/>
      <c r="L117" s="86" t="s">
        <v>292</v>
      </c>
      <c r="M117" s="86"/>
      <c r="N117" s="86"/>
      <c r="O117" s="86"/>
      <c r="P117" s="86"/>
      <c r="Q117" s="86"/>
      <c r="R117" s="86"/>
      <c r="S117" s="86"/>
      <c r="T117" s="86"/>
      <c r="U117" s="86"/>
      <c r="V117" s="230" t="s">
        <v>156</v>
      </c>
      <c r="W117" s="230"/>
      <c r="X117" s="86" t="s">
        <v>104</v>
      </c>
      <c r="Y117" s="86"/>
      <c r="Z117" s="86"/>
      <c r="AA117" s="86"/>
      <c r="AB117" s="86"/>
      <c r="AC117" s="86"/>
      <c r="AD117" s="86"/>
      <c r="AE117" s="86"/>
      <c r="AF117" s="86"/>
      <c r="AG117" s="87"/>
    </row>
    <row r="118" spans="1:33" ht="27.95" customHeight="1">
      <c r="A118" s="79">
        <v>37</v>
      </c>
      <c r="B118" s="256" t="s">
        <v>57</v>
      </c>
      <c r="C118" s="226"/>
      <c r="D118" s="244" t="s">
        <v>191</v>
      </c>
      <c r="E118" s="259"/>
      <c r="F118" s="259"/>
      <c r="G118" s="259"/>
      <c r="H118" s="260" t="s">
        <v>38</v>
      </c>
      <c r="I118" s="260"/>
      <c r="J118" s="265" t="s">
        <v>60</v>
      </c>
      <c r="K118" s="265"/>
      <c r="L118" s="227" t="s">
        <v>96</v>
      </c>
      <c r="M118" s="227"/>
      <c r="N118" s="227"/>
      <c r="O118" s="227"/>
      <c r="P118" s="227"/>
      <c r="Q118" s="227"/>
      <c r="R118" s="227"/>
      <c r="S118" s="227"/>
      <c r="T118" s="227"/>
      <c r="U118" s="227"/>
      <c r="V118" s="228" t="s">
        <v>302</v>
      </c>
      <c r="W118" s="228"/>
      <c r="X118" s="261" t="s">
        <v>223</v>
      </c>
      <c r="Y118" s="261"/>
      <c r="Z118" s="261"/>
      <c r="AA118" s="261"/>
      <c r="AB118" s="261"/>
      <c r="AC118" s="261"/>
      <c r="AD118" s="261"/>
      <c r="AE118" s="261"/>
      <c r="AF118" s="261"/>
      <c r="AG118" s="262"/>
    </row>
    <row r="119" spans="1:33" ht="27.95" customHeight="1">
      <c r="A119" s="79">
        <v>38</v>
      </c>
      <c r="B119" s="257"/>
      <c r="C119" s="81"/>
      <c r="D119" s="169" t="s">
        <v>180</v>
      </c>
      <c r="E119" s="170"/>
      <c r="F119" s="170"/>
      <c r="G119" s="171"/>
      <c r="H119" s="90"/>
      <c r="I119" s="90"/>
      <c r="J119" s="182" t="s">
        <v>61</v>
      </c>
      <c r="K119" s="182"/>
      <c r="L119" s="108" t="s">
        <v>239</v>
      </c>
      <c r="M119" s="108"/>
      <c r="N119" s="108"/>
      <c r="O119" s="108"/>
      <c r="P119" s="108"/>
      <c r="Q119" s="108"/>
      <c r="R119" s="108"/>
      <c r="S119" s="108"/>
      <c r="T119" s="108"/>
      <c r="U119" s="108"/>
      <c r="V119" s="92" t="s">
        <v>312</v>
      </c>
      <c r="W119" s="92"/>
      <c r="X119" s="108" t="s">
        <v>210</v>
      </c>
      <c r="Y119" s="108"/>
      <c r="Z119" s="108"/>
      <c r="AA119" s="108"/>
      <c r="AB119" s="108"/>
      <c r="AC119" s="108"/>
      <c r="AD119" s="108"/>
      <c r="AE119" s="108"/>
      <c r="AF119" s="108"/>
      <c r="AG119" s="109"/>
    </row>
    <row r="120" spans="1:33" ht="27.95" customHeight="1">
      <c r="A120" s="79">
        <v>39</v>
      </c>
      <c r="B120" s="257"/>
      <c r="C120" s="81"/>
      <c r="D120" s="84" t="s">
        <v>35</v>
      </c>
      <c r="E120" s="85"/>
      <c r="F120" s="85"/>
      <c r="G120" s="85"/>
      <c r="H120" s="90"/>
      <c r="I120" s="90"/>
      <c r="J120" s="172" t="s">
        <v>62</v>
      </c>
      <c r="K120" s="192"/>
      <c r="L120" s="83" t="s">
        <v>40</v>
      </c>
      <c r="M120" s="83"/>
      <c r="N120" s="83"/>
      <c r="O120" s="83"/>
      <c r="P120" s="83"/>
      <c r="Q120" s="83"/>
      <c r="R120" s="83"/>
      <c r="S120" s="83"/>
      <c r="T120" s="83"/>
      <c r="U120" s="83"/>
      <c r="V120" s="92" t="s">
        <v>176</v>
      </c>
      <c r="W120" s="92"/>
      <c r="X120" s="83" t="s">
        <v>240</v>
      </c>
      <c r="Y120" s="83"/>
      <c r="Z120" s="83"/>
      <c r="AA120" s="83"/>
      <c r="AB120" s="83"/>
      <c r="AC120" s="83"/>
      <c r="AD120" s="83"/>
      <c r="AE120" s="83"/>
      <c r="AF120" s="83"/>
      <c r="AG120" s="88"/>
    </row>
    <row r="121" spans="1:33" ht="27.95" customHeight="1">
      <c r="A121" s="79">
        <v>40</v>
      </c>
      <c r="B121" s="257"/>
      <c r="C121" s="81"/>
      <c r="D121" s="85" t="s">
        <v>36</v>
      </c>
      <c r="E121" s="85"/>
      <c r="F121" s="85"/>
      <c r="G121" s="85"/>
      <c r="H121" s="90"/>
      <c r="I121" s="90"/>
      <c r="J121" s="172" t="s">
        <v>63</v>
      </c>
      <c r="K121" s="192"/>
      <c r="L121" s="83" t="s">
        <v>211</v>
      </c>
      <c r="M121" s="83"/>
      <c r="N121" s="83"/>
      <c r="O121" s="83"/>
      <c r="P121" s="83"/>
      <c r="Q121" s="83"/>
      <c r="R121" s="83"/>
      <c r="S121" s="83"/>
      <c r="T121" s="83"/>
      <c r="U121" s="83"/>
      <c r="V121" s="92" t="s">
        <v>176</v>
      </c>
      <c r="W121" s="92"/>
      <c r="X121" s="83" t="s">
        <v>226</v>
      </c>
      <c r="Y121" s="83"/>
      <c r="Z121" s="83"/>
      <c r="AA121" s="83"/>
      <c r="AB121" s="83"/>
      <c r="AC121" s="83"/>
      <c r="AD121" s="83"/>
      <c r="AE121" s="83"/>
      <c r="AF121" s="83"/>
      <c r="AG121" s="88"/>
    </row>
    <row r="122" spans="1:33" ht="27.95" customHeight="1">
      <c r="A122" s="79">
        <v>41</v>
      </c>
      <c r="B122" s="257"/>
      <c r="C122" s="81"/>
      <c r="D122" s="84" t="s">
        <v>191</v>
      </c>
      <c r="E122" s="85"/>
      <c r="F122" s="85"/>
      <c r="G122" s="85"/>
      <c r="H122" s="90" t="s">
        <v>39</v>
      </c>
      <c r="I122" s="90"/>
      <c r="J122" s="89" t="s">
        <v>60</v>
      </c>
      <c r="K122" s="89"/>
      <c r="L122" s="83" t="s">
        <v>299</v>
      </c>
      <c r="M122" s="83"/>
      <c r="N122" s="83"/>
      <c r="O122" s="83"/>
      <c r="P122" s="83"/>
      <c r="Q122" s="83"/>
      <c r="R122" s="83"/>
      <c r="S122" s="83"/>
      <c r="T122" s="83"/>
      <c r="U122" s="83"/>
      <c r="V122" s="92" t="s">
        <v>225</v>
      </c>
      <c r="W122" s="92"/>
      <c r="X122" s="108" t="s">
        <v>300</v>
      </c>
      <c r="Y122" s="108"/>
      <c r="Z122" s="108"/>
      <c r="AA122" s="108"/>
      <c r="AB122" s="108"/>
      <c r="AC122" s="108"/>
      <c r="AD122" s="108"/>
      <c r="AE122" s="108"/>
      <c r="AF122" s="108"/>
      <c r="AG122" s="109"/>
    </row>
    <row r="123" spans="1:33" ht="27.95" customHeight="1">
      <c r="A123" s="79">
        <v>42</v>
      </c>
      <c r="B123" s="257"/>
      <c r="C123" s="81"/>
      <c r="D123" s="169" t="s">
        <v>180</v>
      </c>
      <c r="E123" s="170"/>
      <c r="F123" s="170"/>
      <c r="G123" s="171"/>
      <c r="H123" s="90"/>
      <c r="I123" s="90"/>
      <c r="J123" s="182" t="s">
        <v>61</v>
      </c>
      <c r="K123" s="182"/>
      <c r="L123" s="83" t="s">
        <v>254</v>
      </c>
      <c r="M123" s="83"/>
      <c r="N123" s="83"/>
      <c r="O123" s="83"/>
      <c r="P123" s="83"/>
      <c r="Q123" s="83"/>
      <c r="R123" s="83"/>
      <c r="S123" s="83"/>
      <c r="T123" s="83"/>
      <c r="U123" s="83"/>
      <c r="V123" s="92" t="s">
        <v>174</v>
      </c>
      <c r="W123" s="92"/>
      <c r="X123" s="108" t="s">
        <v>175</v>
      </c>
      <c r="Y123" s="108"/>
      <c r="Z123" s="108"/>
      <c r="AA123" s="108"/>
      <c r="AB123" s="108"/>
      <c r="AC123" s="108"/>
      <c r="AD123" s="108"/>
      <c r="AE123" s="108"/>
      <c r="AF123" s="108"/>
      <c r="AG123" s="109"/>
    </row>
    <row r="124" spans="1:33" ht="27.95" customHeight="1">
      <c r="A124" s="79">
        <v>43</v>
      </c>
      <c r="B124" s="257"/>
      <c r="C124" s="81"/>
      <c r="D124" s="84" t="s">
        <v>49</v>
      </c>
      <c r="E124" s="85"/>
      <c r="F124" s="85"/>
      <c r="G124" s="85"/>
      <c r="H124" s="90"/>
      <c r="I124" s="90"/>
      <c r="J124" s="263" t="s">
        <v>65</v>
      </c>
      <c r="K124" s="263"/>
      <c r="L124" s="83" t="s">
        <v>212</v>
      </c>
      <c r="M124" s="83"/>
      <c r="N124" s="83"/>
      <c r="O124" s="83"/>
      <c r="P124" s="83"/>
      <c r="Q124" s="83"/>
      <c r="R124" s="83"/>
      <c r="S124" s="83"/>
      <c r="T124" s="83"/>
      <c r="U124" s="83"/>
      <c r="V124" s="92" t="s">
        <v>314</v>
      </c>
      <c r="W124" s="92"/>
      <c r="X124" s="83" t="s">
        <v>104</v>
      </c>
      <c r="Y124" s="83"/>
      <c r="Z124" s="83"/>
      <c r="AA124" s="83"/>
      <c r="AB124" s="83"/>
      <c r="AC124" s="83"/>
      <c r="AD124" s="83"/>
      <c r="AE124" s="83"/>
      <c r="AF124" s="83"/>
      <c r="AG124" s="88"/>
    </row>
    <row r="125" spans="1:33" ht="27.95" customHeight="1" thickBot="1">
      <c r="A125" s="80">
        <v>44</v>
      </c>
      <c r="B125" s="258"/>
      <c r="C125" s="82"/>
      <c r="D125" s="255" t="s">
        <v>35</v>
      </c>
      <c r="E125" s="229"/>
      <c r="F125" s="229"/>
      <c r="G125" s="229"/>
      <c r="H125" s="91"/>
      <c r="I125" s="91"/>
      <c r="J125" s="267" t="s">
        <v>64</v>
      </c>
      <c r="K125" s="267"/>
      <c r="L125" s="86" t="s">
        <v>206</v>
      </c>
      <c r="M125" s="86"/>
      <c r="N125" s="86"/>
      <c r="O125" s="86"/>
      <c r="P125" s="86"/>
      <c r="Q125" s="86"/>
      <c r="R125" s="86"/>
      <c r="S125" s="86"/>
      <c r="T125" s="86"/>
      <c r="U125" s="86"/>
      <c r="V125" s="230" t="s">
        <v>313</v>
      </c>
      <c r="W125" s="230"/>
      <c r="X125" s="86" t="s">
        <v>228</v>
      </c>
      <c r="Y125" s="86"/>
      <c r="Z125" s="86"/>
      <c r="AA125" s="86"/>
      <c r="AB125" s="86"/>
      <c r="AC125" s="86"/>
      <c r="AD125" s="86"/>
      <c r="AE125" s="86"/>
      <c r="AF125" s="86"/>
      <c r="AG125" s="87"/>
    </row>
    <row r="126" spans="1:33" ht="27.95" customHeight="1">
      <c r="A126" s="75">
        <v>45</v>
      </c>
      <c r="B126" s="226" t="s">
        <v>56</v>
      </c>
      <c r="C126" s="226"/>
      <c r="D126" s="98" t="s">
        <v>192</v>
      </c>
      <c r="E126" s="99"/>
      <c r="F126" s="99"/>
      <c r="G126" s="100"/>
      <c r="H126" s="101" t="s">
        <v>91</v>
      </c>
      <c r="I126" s="102"/>
      <c r="J126" s="250" t="s">
        <v>58</v>
      </c>
      <c r="K126" s="250"/>
      <c r="L126" s="227" t="s">
        <v>96</v>
      </c>
      <c r="M126" s="227"/>
      <c r="N126" s="227"/>
      <c r="O126" s="227"/>
      <c r="P126" s="227"/>
      <c r="Q126" s="227"/>
      <c r="R126" s="227"/>
      <c r="S126" s="227"/>
      <c r="T126" s="227"/>
      <c r="U126" s="227"/>
      <c r="V126" s="228" t="s">
        <v>315</v>
      </c>
      <c r="W126" s="228"/>
      <c r="X126" s="251" t="s">
        <v>208</v>
      </c>
      <c r="Y126" s="251"/>
      <c r="Z126" s="251"/>
      <c r="AA126" s="251"/>
      <c r="AB126" s="251"/>
      <c r="AC126" s="251"/>
      <c r="AD126" s="251"/>
      <c r="AE126" s="251"/>
      <c r="AF126" s="251"/>
      <c r="AG126" s="252"/>
    </row>
    <row r="127" spans="1:33" ht="27.95" customHeight="1" thickBot="1">
      <c r="A127" s="76">
        <v>46</v>
      </c>
      <c r="B127" s="112"/>
      <c r="C127" s="112"/>
      <c r="D127" s="105" t="s">
        <v>193</v>
      </c>
      <c r="E127" s="106"/>
      <c r="F127" s="106"/>
      <c r="G127" s="107"/>
      <c r="H127" s="103"/>
      <c r="I127" s="104"/>
      <c r="J127" s="264" t="s">
        <v>59</v>
      </c>
      <c r="K127" s="264"/>
      <c r="L127" s="253" t="s">
        <v>306</v>
      </c>
      <c r="M127" s="253"/>
      <c r="N127" s="253"/>
      <c r="O127" s="253"/>
      <c r="P127" s="253"/>
      <c r="Q127" s="253"/>
      <c r="R127" s="253"/>
      <c r="S127" s="253"/>
      <c r="T127" s="253"/>
      <c r="U127" s="253"/>
      <c r="V127" s="266" t="s">
        <v>158</v>
      </c>
      <c r="W127" s="266"/>
      <c r="X127" s="253" t="s">
        <v>209</v>
      </c>
      <c r="Y127" s="253"/>
      <c r="Z127" s="253"/>
      <c r="AA127" s="253"/>
      <c r="AB127" s="253"/>
      <c r="AC127" s="253"/>
      <c r="AD127" s="253"/>
      <c r="AE127" s="253"/>
      <c r="AF127" s="253"/>
      <c r="AG127" s="254"/>
    </row>
  </sheetData>
  <mergeCells count="538">
    <mergeCell ref="I33:J36"/>
    <mergeCell ref="K33:K34"/>
    <mergeCell ref="K37:K40"/>
    <mergeCell ref="K31:K32"/>
    <mergeCell ref="I31:J32"/>
    <mergeCell ref="F28:L28"/>
    <mergeCell ref="M28:N28"/>
    <mergeCell ref="O28:P28"/>
    <mergeCell ref="Q28:R28"/>
    <mergeCell ref="E37:H37"/>
    <mergeCell ref="E38:H38"/>
    <mergeCell ref="I37:J40"/>
    <mergeCell ref="L37:U37"/>
    <mergeCell ref="L38:U38"/>
    <mergeCell ref="S28:T28"/>
    <mergeCell ref="U28:V28"/>
    <mergeCell ref="V30:W30"/>
    <mergeCell ref="W28:X28"/>
    <mergeCell ref="X35:AG35"/>
    <mergeCell ref="V36:W36"/>
    <mergeCell ref="X36:AG36"/>
    <mergeCell ref="L39:U39"/>
    <mergeCell ref="V33:W33"/>
    <mergeCell ref="X33:AG33"/>
    <mergeCell ref="Y28:Z28"/>
    <mergeCell ref="AA28:AB28"/>
    <mergeCell ref="F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F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W24:X24"/>
    <mergeCell ref="Y24:Z24"/>
    <mergeCell ref="AA24:AB24"/>
    <mergeCell ref="F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J123:K123"/>
    <mergeCell ref="J120:K120"/>
    <mergeCell ref="J121:K121"/>
    <mergeCell ref="L126:U126"/>
    <mergeCell ref="V126:W126"/>
    <mergeCell ref="L127:U127"/>
    <mergeCell ref="V127:W127"/>
    <mergeCell ref="J125:K125"/>
    <mergeCell ref="L125:U125"/>
    <mergeCell ref="V125:W125"/>
    <mergeCell ref="L124:U124"/>
    <mergeCell ref="V124:W124"/>
    <mergeCell ref="B109:C109"/>
    <mergeCell ref="J126:K126"/>
    <mergeCell ref="X122:AG122"/>
    <mergeCell ref="X119:AG119"/>
    <mergeCell ref="B126:C127"/>
    <mergeCell ref="X126:AG126"/>
    <mergeCell ref="X127:AG127"/>
    <mergeCell ref="D125:G125"/>
    <mergeCell ref="X125:AG125"/>
    <mergeCell ref="B118:C125"/>
    <mergeCell ref="D118:G118"/>
    <mergeCell ref="H118:I121"/>
    <mergeCell ref="X118:AG118"/>
    <mergeCell ref="D119:G119"/>
    <mergeCell ref="D122:G122"/>
    <mergeCell ref="H122:I125"/>
    <mergeCell ref="D123:G123"/>
    <mergeCell ref="L123:U123"/>
    <mergeCell ref="V123:W123"/>
    <mergeCell ref="X123:AG123"/>
    <mergeCell ref="D124:G124"/>
    <mergeCell ref="J124:K124"/>
    <mergeCell ref="J127:K127"/>
    <mergeCell ref="J118:K118"/>
    <mergeCell ref="X124:AG124"/>
    <mergeCell ref="L122:U122"/>
    <mergeCell ref="V122:W122"/>
    <mergeCell ref="X57:AG57"/>
    <mergeCell ref="E57:H57"/>
    <mergeCell ref="V59:W59"/>
    <mergeCell ref="E60:H60"/>
    <mergeCell ref="E53:H53"/>
    <mergeCell ref="I53:J56"/>
    <mergeCell ref="L59:U59"/>
    <mergeCell ref="L57:U57"/>
    <mergeCell ref="E58:H58"/>
    <mergeCell ref="L58:U58"/>
    <mergeCell ref="E59:H59"/>
    <mergeCell ref="I57:J60"/>
    <mergeCell ref="K57:K58"/>
    <mergeCell ref="K59:K60"/>
    <mergeCell ref="D120:G120"/>
    <mergeCell ref="L120:U120"/>
    <mergeCell ref="V120:W120"/>
    <mergeCell ref="X120:AG120"/>
    <mergeCell ref="D121:G121"/>
    <mergeCell ref="L121:U121"/>
    <mergeCell ref="J122:K122"/>
    <mergeCell ref="E51:H51"/>
    <mergeCell ref="E52:H52"/>
    <mergeCell ref="V60:W60"/>
    <mergeCell ref="E48:H48"/>
    <mergeCell ref="L48:U48"/>
    <mergeCell ref="E47:H47"/>
    <mergeCell ref="L47:U47"/>
    <mergeCell ref="V43:W43"/>
    <mergeCell ref="V52:W52"/>
    <mergeCell ref="V51:W51"/>
    <mergeCell ref="L52:U52"/>
    <mergeCell ref="V48:W48"/>
    <mergeCell ref="L45:U45"/>
    <mergeCell ref="K47:K48"/>
    <mergeCell ref="I49:J52"/>
    <mergeCell ref="E49:H49"/>
    <mergeCell ref="L49:U49"/>
    <mergeCell ref="E50:H50"/>
    <mergeCell ref="I45:J48"/>
    <mergeCell ref="K45:K46"/>
    <mergeCell ref="I43:J44"/>
    <mergeCell ref="K43:K44"/>
    <mergeCell ref="K49:K52"/>
    <mergeCell ref="L44:U44"/>
    <mergeCell ref="X121:AG121"/>
    <mergeCell ref="V112:W112"/>
    <mergeCell ref="L118:U118"/>
    <mergeCell ref="V118:W118"/>
    <mergeCell ref="L119:U119"/>
    <mergeCell ref="V119:W119"/>
    <mergeCell ref="D113:G113"/>
    <mergeCell ref="L113:U113"/>
    <mergeCell ref="V113:W113"/>
    <mergeCell ref="X113:AG113"/>
    <mergeCell ref="L116:U116"/>
    <mergeCell ref="X115:AG115"/>
    <mergeCell ref="X114:AG114"/>
    <mergeCell ref="D117:G117"/>
    <mergeCell ref="L117:U117"/>
    <mergeCell ref="V117:W117"/>
    <mergeCell ref="J112:K113"/>
    <mergeCell ref="J116:K117"/>
    <mergeCell ref="V121:W121"/>
    <mergeCell ref="J119:K119"/>
    <mergeCell ref="C30:D30"/>
    <mergeCell ref="E30:H30"/>
    <mergeCell ref="I30:J30"/>
    <mergeCell ref="L30:U30"/>
    <mergeCell ref="L43:U43"/>
    <mergeCell ref="E46:H46"/>
    <mergeCell ref="E43:H43"/>
    <mergeCell ref="E45:H45"/>
    <mergeCell ref="L46:U46"/>
    <mergeCell ref="E44:H44"/>
    <mergeCell ref="E35:H35"/>
    <mergeCell ref="E39:H39"/>
    <mergeCell ref="L31:U31"/>
    <mergeCell ref="E34:H34"/>
    <mergeCell ref="L34:U34"/>
    <mergeCell ref="E36:H36"/>
    <mergeCell ref="L36:U36"/>
    <mergeCell ref="E33:H33"/>
    <mergeCell ref="L33:U33"/>
    <mergeCell ref="A41:AG41"/>
    <mergeCell ref="C43:D52"/>
    <mergeCell ref="X52:AG52"/>
    <mergeCell ref="X51:AG51"/>
    <mergeCell ref="X50:AG50"/>
    <mergeCell ref="U17:V17"/>
    <mergeCell ref="W17:X17"/>
    <mergeCell ref="Y17:Z17"/>
    <mergeCell ref="F20:L20"/>
    <mergeCell ref="M20:N20"/>
    <mergeCell ref="AA18:AB18"/>
    <mergeCell ref="F19:L19"/>
    <mergeCell ref="M19:N19"/>
    <mergeCell ref="O19:P19"/>
    <mergeCell ref="Q19:R19"/>
    <mergeCell ref="U19:V19"/>
    <mergeCell ref="W19:X19"/>
    <mergeCell ref="Y19:Z19"/>
    <mergeCell ref="AA19:AB19"/>
    <mergeCell ref="U20:V20"/>
    <mergeCell ref="W20:X20"/>
    <mergeCell ref="Y20:Z20"/>
    <mergeCell ref="AA20:AB20"/>
    <mergeCell ref="O20:P20"/>
    <mergeCell ref="E17:L17"/>
    <mergeCell ref="M17:N17"/>
    <mergeCell ref="U18:V18"/>
    <mergeCell ref="W18:X18"/>
    <mergeCell ref="Y18:Z18"/>
    <mergeCell ref="S20:T20"/>
    <mergeCell ref="X30:AG30"/>
    <mergeCell ref="Q18:R18"/>
    <mergeCell ref="S18:T18"/>
    <mergeCell ref="F21:L21"/>
    <mergeCell ref="E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F24:L24"/>
    <mergeCell ref="M24:N24"/>
    <mergeCell ref="M21:N21"/>
    <mergeCell ref="O21:P21"/>
    <mergeCell ref="Q21:R21"/>
    <mergeCell ref="S21:T21"/>
    <mergeCell ref="O24:P24"/>
    <mergeCell ref="Q24:R24"/>
    <mergeCell ref="S24:T24"/>
    <mergeCell ref="U24:V24"/>
    <mergeCell ref="X60:AG60"/>
    <mergeCell ref="X59:AG59"/>
    <mergeCell ref="C68:H68"/>
    <mergeCell ref="Y68:AD68"/>
    <mergeCell ref="C69:D69"/>
    <mergeCell ref="E69:H69"/>
    <mergeCell ref="N69:S69"/>
    <mergeCell ref="Y69:Z69"/>
    <mergeCell ref="AA69:AD69"/>
    <mergeCell ref="A63:AG63"/>
    <mergeCell ref="N64:S64"/>
    <mergeCell ref="N65:O65"/>
    <mergeCell ref="P65:S65"/>
    <mergeCell ref="T65:U65"/>
    <mergeCell ref="N66:S66"/>
    <mergeCell ref="C53:D60"/>
    <mergeCell ref="A56:B56"/>
    <mergeCell ref="A57:B57"/>
    <mergeCell ref="A58:B58"/>
    <mergeCell ref="A59:B59"/>
    <mergeCell ref="A60:B60"/>
    <mergeCell ref="X53:AG53"/>
    <mergeCell ref="X58:AG58"/>
    <mergeCell ref="V53:W53"/>
    <mergeCell ref="D75:O75"/>
    <mergeCell ref="R75:AC75"/>
    <mergeCell ref="C70:H70"/>
    <mergeCell ref="N70:O70"/>
    <mergeCell ref="P70:S70"/>
    <mergeCell ref="Y70:AD70"/>
    <mergeCell ref="D71:I71"/>
    <mergeCell ref="X71:AC71"/>
    <mergeCell ref="N71:S71"/>
    <mergeCell ref="H72:K73"/>
    <mergeCell ref="O72:R73"/>
    <mergeCell ref="D109:G109"/>
    <mergeCell ref="H109:I109"/>
    <mergeCell ref="J109:K109"/>
    <mergeCell ref="L109:U109"/>
    <mergeCell ref="V109:W109"/>
    <mergeCell ref="X109:AG109"/>
    <mergeCell ref="D110:G110"/>
    <mergeCell ref="L110:U110"/>
    <mergeCell ref="T96:Y96"/>
    <mergeCell ref="Z96:AA96"/>
    <mergeCell ref="Z97:AG97"/>
    <mergeCell ref="A97:H97"/>
    <mergeCell ref="I97:P97"/>
    <mergeCell ref="F99:K99"/>
    <mergeCell ref="F100:G100"/>
    <mergeCell ref="H100:K100"/>
    <mergeCell ref="F101:K101"/>
    <mergeCell ref="W99:AB99"/>
    <mergeCell ref="W100:X100"/>
    <mergeCell ref="Y100:AB100"/>
    <mergeCell ref="W101:AB101"/>
    <mergeCell ref="R97:Y97"/>
    <mergeCell ref="N104:T104"/>
    <mergeCell ref="A107:AG107"/>
    <mergeCell ref="W92:X92"/>
    <mergeCell ref="Y92:AB92"/>
    <mergeCell ref="W93:AB93"/>
    <mergeCell ref="R96:S96"/>
    <mergeCell ref="I85:P85"/>
    <mergeCell ref="Q85:X85"/>
    <mergeCell ref="N87:S87"/>
    <mergeCell ref="N82:S82"/>
    <mergeCell ref="I84:J84"/>
    <mergeCell ref="K84:P84"/>
    <mergeCell ref="Q84:R84"/>
    <mergeCell ref="S84:X84"/>
    <mergeCell ref="F91:K91"/>
    <mergeCell ref="F92:G92"/>
    <mergeCell ref="H92:K92"/>
    <mergeCell ref="F93:K93"/>
    <mergeCell ref="AB96:AG96"/>
    <mergeCell ref="K96:P96"/>
    <mergeCell ref="E55:H55"/>
    <mergeCell ref="L55:U55"/>
    <mergeCell ref="E56:H56"/>
    <mergeCell ref="L56:U56"/>
    <mergeCell ref="E54:H54"/>
    <mergeCell ref="X56:AG56"/>
    <mergeCell ref="K53:K54"/>
    <mergeCell ref="K55:K56"/>
    <mergeCell ref="W91:AB91"/>
    <mergeCell ref="X76:Y76"/>
    <mergeCell ref="Z76:AC76"/>
    <mergeCell ref="D77:I77"/>
    <mergeCell ref="J77:O77"/>
    <mergeCell ref="R77:W77"/>
    <mergeCell ref="X77:AC77"/>
    <mergeCell ref="D76:E76"/>
    <mergeCell ref="F76:I76"/>
    <mergeCell ref="J76:K76"/>
    <mergeCell ref="L76:O76"/>
    <mergeCell ref="R76:S76"/>
    <mergeCell ref="T76:W76"/>
    <mergeCell ref="V72:Y73"/>
    <mergeCell ref="D74:O74"/>
    <mergeCell ref="R74:AC74"/>
    <mergeCell ref="A30:B30"/>
    <mergeCell ref="V116:W116"/>
    <mergeCell ref="V115:W115"/>
    <mergeCell ref="V114:W114"/>
    <mergeCell ref="V58:W58"/>
    <mergeCell ref="V57:W57"/>
    <mergeCell ref="V56:W56"/>
    <mergeCell ref="V55:W55"/>
    <mergeCell ref="V54:W54"/>
    <mergeCell ref="V46:W46"/>
    <mergeCell ref="V50:W50"/>
    <mergeCell ref="V49:W49"/>
    <mergeCell ref="V47:W47"/>
    <mergeCell ref="A48:B48"/>
    <mergeCell ref="A49:B49"/>
    <mergeCell ref="A50:B50"/>
    <mergeCell ref="A51:B51"/>
    <mergeCell ref="A52:B52"/>
    <mergeCell ref="A53:B53"/>
    <mergeCell ref="A54:B54"/>
    <mergeCell ref="A55:B55"/>
    <mergeCell ref="A96:B96"/>
    <mergeCell ref="C96:H96"/>
    <mergeCell ref="I96:J96"/>
    <mergeCell ref="X55:AG55"/>
    <mergeCell ref="X37:AG37"/>
    <mergeCell ref="X38:AG38"/>
    <mergeCell ref="V37:W37"/>
    <mergeCell ref="V38:W38"/>
    <mergeCell ref="L40:U40"/>
    <mergeCell ref="V40:W40"/>
    <mergeCell ref="V44:W44"/>
    <mergeCell ref="X44:AG44"/>
    <mergeCell ref="V45:W45"/>
    <mergeCell ref="X45:AG45"/>
    <mergeCell ref="L53:U53"/>
    <mergeCell ref="L54:U54"/>
    <mergeCell ref="L50:U50"/>
    <mergeCell ref="AA11:AB11"/>
    <mergeCell ref="F12:L12"/>
    <mergeCell ref="M12:N12"/>
    <mergeCell ref="O12:P12"/>
    <mergeCell ref="Q12:R12"/>
    <mergeCell ref="S12:T12"/>
    <mergeCell ref="U12:V12"/>
    <mergeCell ref="AA12:AB12"/>
    <mergeCell ref="Y12:Z12"/>
    <mergeCell ref="E11:L11"/>
    <mergeCell ref="M11:N11"/>
    <mergeCell ref="O11:P11"/>
    <mergeCell ref="Q11:R11"/>
    <mergeCell ref="S11:T11"/>
    <mergeCell ref="W12:X12"/>
    <mergeCell ref="F13:L13"/>
    <mergeCell ref="M13:N13"/>
    <mergeCell ref="O13:P13"/>
    <mergeCell ref="Q13:R13"/>
    <mergeCell ref="U13:V13"/>
    <mergeCell ref="W13:X13"/>
    <mergeCell ref="Y13:Z13"/>
    <mergeCell ref="F14:L14"/>
    <mergeCell ref="U11:V11"/>
    <mergeCell ref="W11:X11"/>
    <mergeCell ref="Y11:Z11"/>
    <mergeCell ref="F6:L6"/>
    <mergeCell ref="F7:L7"/>
    <mergeCell ref="F8:L8"/>
    <mergeCell ref="F9:L9"/>
    <mergeCell ref="E5:L5"/>
    <mergeCell ref="M5:N5"/>
    <mergeCell ref="O5:P5"/>
    <mergeCell ref="Q5:R5"/>
    <mergeCell ref="S5:T5"/>
    <mergeCell ref="M7:N7"/>
    <mergeCell ref="O7:P7"/>
    <mergeCell ref="Q7:R7"/>
    <mergeCell ref="S7:T7"/>
    <mergeCell ref="M9:N9"/>
    <mergeCell ref="O9:P9"/>
    <mergeCell ref="Q9:R9"/>
    <mergeCell ref="S9:T9"/>
    <mergeCell ref="U5:V5"/>
    <mergeCell ref="W5:X5"/>
    <mergeCell ref="Y5:Z5"/>
    <mergeCell ref="AA5:AB5"/>
    <mergeCell ref="M6:N6"/>
    <mergeCell ref="O6:P6"/>
    <mergeCell ref="Q6:R6"/>
    <mergeCell ref="S6:T6"/>
    <mergeCell ref="U6:V6"/>
    <mergeCell ref="W6:X6"/>
    <mergeCell ref="Y6:Z6"/>
    <mergeCell ref="AA6:AB6"/>
    <mergeCell ref="U7:V7"/>
    <mergeCell ref="W7:X7"/>
    <mergeCell ref="Y7:Z7"/>
    <mergeCell ref="AA7:AB7"/>
    <mergeCell ref="Y21:Z21"/>
    <mergeCell ref="AA21:AB21"/>
    <mergeCell ref="AA15:AB15"/>
    <mergeCell ref="S13:T13"/>
    <mergeCell ref="M8:N8"/>
    <mergeCell ref="O8:P8"/>
    <mergeCell ref="Q8:R8"/>
    <mergeCell ref="S8:T8"/>
    <mergeCell ref="U8:V8"/>
    <mergeCell ref="W8:X8"/>
    <mergeCell ref="Y8:Z8"/>
    <mergeCell ref="AA8:AB8"/>
    <mergeCell ref="AA13:AB13"/>
    <mergeCell ref="M14:N14"/>
    <mergeCell ref="O14:P14"/>
    <mergeCell ref="U9:V9"/>
    <mergeCell ref="W9:X9"/>
    <mergeCell ref="Y9:Z9"/>
    <mergeCell ref="AA9:AB9"/>
    <mergeCell ref="Y15:Z15"/>
    <mergeCell ref="V34:W34"/>
    <mergeCell ref="X34:AG34"/>
    <mergeCell ref="V39:W39"/>
    <mergeCell ref="U21:V21"/>
    <mergeCell ref="W21:X21"/>
    <mergeCell ref="AA14:AB14"/>
    <mergeCell ref="F15:L15"/>
    <mergeCell ref="Q14:R14"/>
    <mergeCell ref="S14:T14"/>
    <mergeCell ref="U14:V14"/>
    <mergeCell ref="W14:X14"/>
    <mergeCell ref="Y14:Z14"/>
    <mergeCell ref="M15:N15"/>
    <mergeCell ref="O15:P15"/>
    <mergeCell ref="Q15:R15"/>
    <mergeCell ref="S15:T15"/>
    <mergeCell ref="U15:V15"/>
    <mergeCell ref="W15:X15"/>
    <mergeCell ref="O17:P17"/>
    <mergeCell ref="Q17:R17"/>
    <mergeCell ref="S17:T17"/>
    <mergeCell ref="S19:T19"/>
    <mergeCell ref="AA17:AB17"/>
    <mergeCell ref="F18:L18"/>
    <mergeCell ref="M18:N18"/>
    <mergeCell ref="O18:P18"/>
    <mergeCell ref="Q20:R20"/>
    <mergeCell ref="X47:AG47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3:B43"/>
    <mergeCell ref="A44:B44"/>
    <mergeCell ref="A45:B45"/>
    <mergeCell ref="A46:B46"/>
    <mergeCell ref="A47:B47"/>
    <mergeCell ref="X43:AG43"/>
    <mergeCell ref="X40:AG40"/>
    <mergeCell ref="X39:AG39"/>
    <mergeCell ref="E40:H40"/>
    <mergeCell ref="K35:K36"/>
    <mergeCell ref="L35:U35"/>
    <mergeCell ref="X46:AG46"/>
    <mergeCell ref="V35:W35"/>
    <mergeCell ref="L60:U60"/>
    <mergeCell ref="L51:U51"/>
    <mergeCell ref="D126:G126"/>
    <mergeCell ref="H126:I127"/>
    <mergeCell ref="D127:G127"/>
    <mergeCell ref="X111:AG111"/>
    <mergeCell ref="L111:U111"/>
    <mergeCell ref="V111:W111"/>
    <mergeCell ref="X49:AG49"/>
    <mergeCell ref="C31:D40"/>
    <mergeCell ref="E31:H31"/>
    <mergeCell ref="X110:AG110"/>
    <mergeCell ref="X112:AG112"/>
    <mergeCell ref="X54:AG54"/>
    <mergeCell ref="V31:W31"/>
    <mergeCell ref="X31:AG31"/>
    <mergeCell ref="E32:H32"/>
    <mergeCell ref="L32:U32"/>
    <mergeCell ref="V32:W32"/>
    <mergeCell ref="X32:AG32"/>
    <mergeCell ref="X48:AG48"/>
    <mergeCell ref="B110:C117"/>
    <mergeCell ref="L114:U114"/>
    <mergeCell ref="L115:U115"/>
    <mergeCell ref="D114:G114"/>
    <mergeCell ref="D115:G115"/>
    <mergeCell ref="D116:G116"/>
    <mergeCell ref="L112:U112"/>
    <mergeCell ref="X117:AG117"/>
    <mergeCell ref="X116:AG116"/>
    <mergeCell ref="J114:K115"/>
    <mergeCell ref="H110:I113"/>
    <mergeCell ref="H114:I117"/>
    <mergeCell ref="D112:G112"/>
    <mergeCell ref="D111:G111"/>
    <mergeCell ref="J110:K111"/>
    <mergeCell ref="V110:W110"/>
  </mergeCells>
  <phoneticPr fontId="1" type="noConversion"/>
  <pageMargins left="0.23622047244094491" right="0.23622047244094491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8"/>
  <sheetViews>
    <sheetView topLeftCell="A118" zoomScale="115" zoomScaleNormal="115" workbookViewId="0">
      <selection activeCell="V129" sqref="V129"/>
    </sheetView>
  </sheetViews>
  <sheetFormatPr defaultRowHeight="16.5"/>
  <cols>
    <col min="1" max="33" width="2.75" customWidth="1"/>
    <col min="34" max="41" width="2.625" customWidth="1"/>
  </cols>
  <sheetData>
    <row r="1" spans="1:33" s="1" customFormat="1" ht="16.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1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1" customFormat="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1" customFormat="1" ht="5.0999999999999996" customHeight="1" thickBot="1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"/>
      <c r="AD4" s="4"/>
      <c r="AE4" s="4"/>
      <c r="AF4" s="4"/>
      <c r="AG4" s="4"/>
    </row>
    <row r="5" spans="1:33" s="1" customFormat="1" ht="18" customHeight="1" thickBot="1">
      <c r="A5" s="4"/>
      <c r="B5" s="4"/>
      <c r="C5" s="4"/>
      <c r="D5" s="4"/>
      <c r="E5" s="303" t="s">
        <v>7</v>
      </c>
      <c r="F5" s="304"/>
      <c r="G5" s="304"/>
      <c r="H5" s="304"/>
      <c r="I5" s="304"/>
      <c r="J5" s="304"/>
      <c r="K5" s="304"/>
      <c r="L5" s="304"/>
      <c r="M5" s="305" t="s">
        <v>3</v>
      </c>
      <c r="N5" s="305"/>
      <c r="O5" s="305" t="s">
        <v>4</v>
      </c>
      <c r="P5" s="305"/>
      <c r="Q5" s="305" t="s">
        <v>5</v>
      </c>
      <c r="R5" s="305"/>
      <c r="S5" s="301" t="s">
        <v>10</v>
      </c>
      <c r="T5" s="301"/>
      <c r="U5" s="301" t="s">
        <v>11</v>
      </c>
      <c r="V5" s="301"/>
      <c r="W5" s="301" t="s">
        <v>12</v>
      </c>
      <c r="X5" s="301"/>
      <c r="Y5" s="301" t="s">
        <v>13</v>
      </c>
      <c r="Z5" s="301"/>
      <c r="AA5" s="301" t="s">
        <v>14</v>
      </c>
      <c r="AB5" s="302"/>
      <c r="AC5" s="4"/>
      <c r="AD5" s="4"/>
      <c r="AE5" s="4"/>
      <c r="AF5" s="4"/>
      <c r="AG5" s="4"/>
    </row>
    <row r="6" spans="1:33" s="1" customFormat="1" ht="21.95" customHeight="1">
      <c r="A6" s="4"/>
      <c r="B6" s="4"/>
      <c r="C6" s="4"/>
      <c r="D6" s="4"/>
      <c r="E6" s="77">
        <v>1</v>
      </c>
      <c r="F6" s="268" t="s">
        <v>152</v>
      </c>
      <c r="G6" s="268"/>
      <c r="H6" s="268"/>
      <c r="I6" s="268"/>
      <c r="J6" s="268"/>
      <c r="K6" s="268"/>
      <c r="L6" s="268"/>
      <c r="M6" s="118">
        <v>2</v>
      </c>
      <c r="N6" s="118"/>
      <c r="O6" s="118"/>
      <c r="P6" s="118"/>
      <c r="Q6" s="118">
        <v>1</v>
      </c>
      <c r="R6" s="118"/>
      <c r="S6" s="134">
        <f t="shared" ref="S6:S9" si="0">SUM(M6*3)+(O6*1)+(Q6*0)</f>
        <v>6</v>
      </c>
      <c r="T6" s="134"/>
      <c r="U6" s="134">
        <v>6</v>
      </c>
      <c r="V6" s="134"/>
      <c r="W6" s="134">
        <v>3</v>
      </c>
      <c r="X6" s="134"/>
      <c r="Y6" s="134">
        <f>(U6-W6)</f>
        <v>3</v>
      </c>
      <c r="Z6" s="134"/>
      <c r="AA6" s="134">
        <v>1</v>
      </c>
      <c r="AB6" s="135"/>
      <c r="AC6" s="4"/>
      <c r="AD6" s="4"/>
      <c r="AE6" s="4"/>
      <c r="AF6" s="4"/>
      <c r="AG6" s="4"/>
    </row>
    <row r="7" spans="1:33" s="1" customFormat="1" ht="21.95" customHeight="1">
      <c r="A7" s="4"/>
      <c r="B7" s="4"/>
      <c r="C7" s="4"/>
      <c r="D7" s="4"/>
      <c r="E7" s="42">
        <v>2</v>
      </c>
      <c r="F7" s="141" t="s">
        <v>214</v>
      </c>
      <c r="G7" s="141"/>
      <c r="H7" s="141"/>
      <c r="I7" s="141"/>
      <c r="J7" s="141"/>
      <c r="K7" s="141"/>
      <c r="L7" s="141"/>
      <c r="M7" s="118">
        <v>1</v>
      </c>
      <c r="N7" s="118"/>
      <c r="O7" s="118">
        <v>1</v>
      </c>
      <c r="P7" s="118"/>
      <c r="Q7" s="118">
        <v>1</v>
      </c>
      <c r="R7" s="118"/>
      <c r="S7" s="134">
        <f t="shared" si="0"/>
        <v>4</v>
      </c>
      <c r="T7" s="134"/>
      <c r="U7" s="134">
        <v>5</v>
      </c>
      <c r="V7" s="134"/>
      <c r="W7" s="134">
        <v>4</v>
      </c>
      <c r="X7" s="134"/>
      <c r="Y7" s="134">
        <f t="shared" ref="Y7:Y9" si="1">(U7-W7)</f>
        <v>1</v>
      </c>
      <c r="Z7" s="134"/>
      <c r="AA7" s="134">
        <v>2</v>
      </c>
      <c r="AB7" s="135"/>
      <c r="AC7" s="4"/>
      <c r="AD7" s="4"/>
      <c r="AE7" s="4"/>
      <c r="AF7" s="4"/>
      <c r="AG7" s="4"/>
    </row>
    <row r="8" spans="1:33" s="1" customFormat="1" ht="21.95" customHeight="1">
      <c r="A8" s="4"/>
      <c r="B8" s="4"/>
      <c r="C8" s="4"/>
      <c r="D8" s="4"/>
      <c r="E8" s="42">
        <v>3</v>
      </c>
      <c r="F8" s="141" t="s">
        <v>217</v>
      </c>
      <c r="G8" s="141"/>
      <c r="H8" s="141"/>
      <c r="I8" s="141"/>
      <c r="J8" s="141"/>
      <c r="K8" s="141"/>
      <c r="L8" s="141"/>
      <c r="M8" s="118">
        <v>1</v>
      </c>
      <c r="N8" s="118"/>
      <c r="O8" s="118">
        <v>1</v>
      </c>
      <c r="P8" s="118"/>
      <c r="Q8" s="118">
        <v>1</v>
      </c>
      <c r="R8" s="118"/>
      <c r="S8" s="134">
        <f t="shared" si="0"/>
        <v>4</v>
      </c>
      <c r="T8" s="134"/>
      <c r="U8" s="134">
        <v>3</v>
      </c>
      <c r="V8" s="134"/>
      <c r="W8" s="134">
        <v>3</v>
      </c>
      <c r="X8" s="134"/>
      <c r="Y8" s="134">
        <f t="shared" si="1"/>
        <v>0</v>
      </c>
      <c r="Z8" s="134"/>
      <c r="AA8" s="134">
        <v>3</v>
      </c>
      <c r="AB8" s="135"/>
      <c r="AC8" s="4"/>
      <c r="AD8" s="4"/>
      <c r="AE8" s="4"/>
      <c r="AF8" s="4"/>
      <c r="AG8" s="4"/>
    </row>
    <row r="9" spans="1:33" s="1" customFormat="1" ht="21.95" customHeight="1" thickBot="1">
      <c r="A9" s="4"/>
      <c r="B9" s="4"/>
      <c r="C9" s="4"/>
      <c r="D9" s="4"/>
      <c r="E9" s="67">
        <v>4</v>
      </c>
      <c r="F9" s="307" t="s">
        <v>220</v>
      </c>
      <c r="G9" s="308"/>
      <c r="H9" s="308"/>
      <c r="I9" s="308"/>
      <c r="J9" s="308"/>
      <c r="K9" s="308"/>
      <c r="L9" s="308"/>
      <c r="M9" s="137">
        <v>1</v>
      </c>
      <c r="N9" s="137"/>
      <c r="O9" s="137"/>
      <c r="P9" s="137"/>
      <c r="Q9" s="137">
        <v>2</v>
      </c>
      <c r="R9" s="137"/>
      <c r="S9" s="133">
        <f t="shared" si="0"/>
        <v>3</v>
      </c>
      <c r="T9" s="133"/>
      <c r="U9" s="133">
        <v>2</v>
      </c>
      <c r="V9" s="133"/>
      <c r="W9" s="133">
        <v>6</v>
      </c>
      <c r="X9" s="133"/>
      <c r="Y9" s="133">
        <f t="shared" si="1"/>
        <v>-4</v>
      </c>
      <c r="Z9" s="133"/>
      <c r="AA9" s="133">
        <v>4</v>
      </c>
      <c r="AB9" s="142"/>
      <c r="AC9" s="4"/>
      <c r="AD9" s="4"/>
      <c r="AE9" s="4"/>
      <c r="AF9" s="4"/>
      <c r="AG9" s="4"/>
    </row>
    <row r="10" spans="1:33" s="1" customFormat="1" ht="5.0999999999999996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1" customFormat="1" ht="18" customHeight="1" thickBot="1">
      <c r="A11" s="4"/>
      <c r="B11" s="4"/>
      <c r="C11" s="4"/>
      <c r="D11" s="4"/>
      <c r="E11" s="303" t="s">
        <v>6</v>
      </c>
      <c r="F11" s="304"/>
      <c r="G11" s="304"/>
      <c r="H11" s="304"/>
      <c r="I11" s="304"/>
      <c r="J11" s="304"/>
      <c r="K11" s="304"/>
      <c r="L11" s="304"/>
      <c r="M11" s="305" t="s">
        <v>3</v>
      </c>
      <c r="N11" s="305"/>
      <c r="O11" s="305" t="s">
        <v>4</v>
      </c>
      <c r="P11" s="305"/>
      <c r="Q11" s="305" t="s">
        <v>5</v>
      </c>
      <c r="R11" s="305"/>
      <c r="S11" s="301" t="s">
        <v>10</v>
      </c>
      <c r="T11" s="301"/>
      <c r="U11" s="301" t="s">
        <v>11</v>
      </c>
      <c r="V11" s="301"/>
      <c r="W11" s="301" t="s">
        <v>12</v>
      </c>
      <c r="X11" s="301"/>
      <c r="Y11" s="301" t="s">
        <v>13</v>
      </c>
      <c r="Z11" s="301"/>
      <c r="AA11" s="301" t="s">
        <v>14</v>
      </c>
      <c r="AB11" s="302"/>
      <c r="AC11" s="4"/>
      <c r="AD11" s="4"/>
      <c r="AE11" s="4"/>
      <c r="AF11" s="4"/>
      <c r="AG11" s="4"/>
    </row>
    <row r="12" spans="1:33" s="1" customFormat="1" ht="21.95" customHeight="1">
      <c r="A12" s="4"/>
      <c r="B12" s="4"/>
      <c r="C12" s="4"/>
      <c r="D12" s="4"/>
      <c r="E12" s="78">
        <v>1</v>
      </c>
      <c r="F12" s="268" t="s">
        <v>164</v>
      </c>
      <c r="G12" s="268"/>
      <c r="H12" s="268"/>
      <c r="I12" s="268"/>
      <c r="J12" s="268"/>
      <c r="K12" s="268"/>
      <c r="L12" s="268"/>
      <c r="M12" s="118">
        <v>2</v>
      </c>
      <c r="N12" s="118"/>
      <c r="O12" s="118"/>
      <c r="P12" s="118"/>
      <c r="Q12" s="118">
        <v>1</v>
      </c>
      <c r="R12" s="118"/>
      <c r="S12" s="134">
        <f t="shared" ref="S12:S15" si="2">SUM(M12*3)+(O12*1)+(Q12*0)</f>
        <v>6</v>
      </c>
      <c r="T12" s="134"/>
      <c r="U12" s="134">
        <v>5</v>
      </c>
      <c r="V12" s="134"/>
      <c r="W12" s="134">
        <v>4</v>
      </c>
      <c r="X12" s="134"/>
      <c r="Y12" s="134">
        <f>(U12-W12)</f>
        <v>1</v>
      </c>
      <c r="Z12" s="134"/>
      <c r="AA12" s="134">
        <v>2</v>
      </c>
      <c r="AB12" s="135"/>
      <c r="AC12" s="4"/>
      <c r="AD12" s="4"/>
      <c r="AE12" s="4"/>
      <c r="AF12" s="4"/>
      <c r="AG12" s="4"/>
    </row>
    <row r="13" spans="1:33" s="1" customFormat="1" ht="21.95" customHeight="1">
      <c r="A13" s="4"/>
      <c r="B13" s="4"/>
      <c r="C13" s="4"/>
      <c r="D13" s="4"/>
      <c r="E13" s="48">
        <v>2</v>
      </c>
      <c r="F13" s="141" t="s">
        <v>160</v>
      </c>
      <c r="G13" s="141"/>
      <c r="H13" s="141"/>
      <c r="I13" s="141"/>
      <c r="J13" s="141"/>
      <c r="K13" s="141"/>
      <c r="L13" s="141"/>
      <c r="M13" s="118"/>
      <c r="N13" s="118"/>
      <c r="O13" s="118"/>
      <c r="P13" s="118"/>
      <c r="Q13" s="118">
        <v>3</v>
      </c>
      <c r="R13" s="118"/>
      <c r="S13" s="134">
        <f t="shared" si="2"/>
        <v>0</v>
      </c>
      <c r="T13" s="134"/>
      <c r="U13" s="134">
        <v>3</v>
      </c>
      <c r="V13" s="134"/>
      <c r="W13" s="134">
        <v>8</v>
      </c>
      <c r="X13" s="134"/>
      <c r="Y13" s="134">
        <f t="shared" ref="Y13:Y14" si="3">(U13-W13)</f>
        <v>-5</v>
      </c>
      <c r="Z13" s="134"/>
      <c r="AA13" s="134">
        <v>4</v>
      </c>
      <c r="AB13" s="135"/>
      <c r="AC13" s="4"/>
      <c r="AD13" s="4"/>
      <c r="AE13" s="4"/>
      <c r="AF13" s="4"/>
      <c r="AG13" s="4"/>
    </row>
    <row r="14" spans="1:33" s="1" customFormat="1" ht="21.95" customHeight="1">
      <c r="A14" s="4"/>
      <c r="B14" s="4"/>
      <c r="C14" s="4"/>
      <c r="D14" s="4"/>
      <c r="E14" s="48">
        <v>3</v>
      </c>
      <c r="F14" s="141" t="s">
        <v>165</v>
      </c>
      <c r="G14" s="141"/>
      <c r="H14" s="141"/>
      <c r="I14" s="141"/>
      <c r="J14" s="141"/>
      <c r="K14" s="141"/>
      <c r="L14" s="141"/>
      <c r="M14" s="118">
        <v>3</v>
      </c>
      <c r="N14" s="118"/>
      <c r="O14" s="118"/>
      <c r="P14" s="118"/>
      <c r="Q14" s="118"/>
      <c r="R14" s="118"/>
      <c r="S14" s="134">
        <f t="shared" si="2"/>
        <v>9</v>
      </c>
      <c r="T14" s="134"/>
      <c r="U14" s="134">
        <v>10</v>
      </c>
      <c r="V14" s="134"/>
      <c r="W14" s="134">
        <v>4</v>
      </c>
      <c r="X14" s="134"/>
      <c r="Y14" s="134">
        <f t="shared" si="3"/>
        <v>6</v>
      </c>
      <c r="Z14" s="134"/>
      <c r="AA14" s="134">
        <v>1</v>
      </c>
      <c r="AB14" s="135"/>
      <c r="AC14" s="4"/>
      <c r="AD14" s="4"/>
      <c r="AE14" s="4"/>
      <c r="AF14" s="4"/>
      <c r="AG14" s="4"/>
    </row>
    <row r="15" spans="1:33" s="1" customFormat="1" ht="21.95" customHeight="1" thickBot="1">
      <c r="A15" s="4"/>
      <c r="B15" s="4"/>
      <c r="C15" s="4"/>
      <c r="D15" s="4"/>
      <c r="E15" s="66">
        <v>4</v>
      </c>
      <c r="F15" s="136" t="s">
        <v>233</v>
      </c>
      <c r="G15" s="136"/>
      <c r="H15" s="136"/>
      <c r="I15" s="136"/>
      <c r="J15" s="136"/>
      <c r="K15" s="136"/>
      <c r="L15" s="136"/>
      <c r="M15" s="137">
        <v>1</v>
      </c>
      <c r="N15" s="137"/>
      <c r="O15" s="137"/>
      <c r="P15" s="137"/>
      <c r="Q15" s="137">
        <v>2</v>
      </c>
      <c r="R15" s="137"/>
      <c r="S15" s="133">
        <f t="shared" si="2"/>
        <v>3</v>
      </c>
      <c r="T15" s="133"/>
      <c r="U15" s="133">
        <v>4</v>
      </c>
      <c r="V15" s="133"/>
      <c r="W15" s="133">
        <v>6</v>
      </c>
      <c r="X15" s="133"/>
      <c r="Y15" s="133">
        <f>(U15-W15)</f>
        <v>-2</v>
      </c>
      <c r="Z15" s="133"/>
      <c r="AA15" s="133">
        <v>3</v>
      </c>
      <c r="AB15" s="142"/>
      <c r="AC15" s="4"/>
      <c r="AD15" s="4"/>
      <c r="AE15" s="4"/>
      <c r="AF15" s="4"/>
      <c r="AG15" s="4"/>
    </row>
    <row r="16" spans="1:33" s="1" customFormat="1" ht="5.0999999999999996" customHeight="1" thickBot="1">
      <c r="A16" s="4"/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4"/>
      <c r="AD16" s="4"/>
      <c r="AE16" s="4"/>
      <c r="AF16" s="4"/>
      <c r="AG16" s="4"/>
    </row>
    <row r="17" spans="1:33" s="1" customFormat="1" ht="18" customHeight="1" thickBot="1">
      <c r="A17" s="4"/>
      <c r="B17" s="4"/>
      <c r="C17" s="4"/>
      <c r="D17" s="4"/>
      <c r="E17" s="303" t="s">
        <v>41</v>
      </c>
      <c r="F17" s="304"/>
      <c r="G17" s="304"/>
      <c r="H17" s="304"/>
      <c r="I17" s="304"/>
      <c r="J17" s="304"/>
      <c r="K17" s="304"/>
      <c r="L17" s="304"/>
      <c r="M17" s="305" t="s">
        <v>3</v>
      </c>
      <c r="N17" s="305"/>
      <c r="O17" s="305" t="s">
        <v>4</v>
      </c>
      <c r="P17" s="305"/>
      <c r="Q17" s="305" t="s">
        <v>5</v>
      </c>
      <c r="R17" s="305"/>
      <c r="S17" s="301" t="s">
        <v>10</v>
      </c>
      <c r="T17" s="301"/>
      <c r="U17" s="301" t="s">
        <v>11</v>
      </c>
      <c r="V17" s="301"/>
      <c r="W17" s="301" t="s">
        <v>12</v>
      </c>
      <c r="X17" s="301"/>
      <c r="Y17" s="301" t="s">
        <v>13</v>
      </c>
      <c r="Z17" s="301"/>
      <c r="AA17" s="301" t="s">
        <v>14</v>
      </c>
      <c r="AB17" s="302"/>
      <c r="AC17" s="4"/>
      <c r="AD17" s="4"/>
      <c r="AE17" s="4"/>
      <c r="AF17" s="4"/>
      <c r="AG17" s="4"/>
    </row>
    <row r="18" spans="1:33" s="1" customFormat="1" ht="21.95" customHeight="1">
      <c r="A18" s="4"/>
      <c r="B18" s="4"/>
      <c r="C18" s="4"/>
      <c r="D18" s="4"/>
      <c r="E18" s="77">
        <v>1</v>
      </c>
      <c r="F18" s="306" t="s">
        <v>216</v>
      </c>
      <c r="G18" s="306"/>
      <c r="H18" s="306"/>
      <c r="I18" s="306"/>
      <c r="J18" s="306"/>
      <c r="K18" s="306"/>
      <c r="L18" s="306"/>
      <c r="M18" s="118">
        <v>3</v>
      </c>
      <c r="N18" s="118"/>
      <c r="O18" s="118"/>
      <c r="P18" s="118"/>
      <c r="Q18" s="118"/>
      <c r="R18" s="118"/>
      <c r="S18" s="134">
        <f t="shared" ref="S18:S21" si="4">SUM(M18*3)+(O18*1)+(Q18*0)</f>
        <v>9</v>
      </c>
      <c r="T18" s="134"/>
      <c r="U18" s="134">
        <v>11</v>
      </c>
      <c r="V18" s="134"/>
      <c r="W18" s="134">
        <v>4</v>
      </c>
      <c r="X18" s="134"/>
      <c r="Y18" s="134">
        <f>(U18-W18)</f>
        <v>7</v>
      </c>
      <c r="Z18" s="134"/>
      <c r="AA18" s="134">
        <v>1</v>
      </c>
      <c r="AB18" s="135"/>
      <c r="AC18" s="4"/>
      <c r="AD18" s="4"/>
      <c r="AE18" s="4"/>
      <c r="AF18" s="4"/>
      <c r="AG18" s="4"/>
    </row>
    <row r="19" spans="1:33" s="1" customFormat="1" ht="21.95" customHeight="1">
      <c r="A19" s="4"/>
      <c r="B19" s="4"/>
      <c r="C19" s="4"/>
      <c r="D19" s="4"/>
      <c r="E19" s="42">
        <v>2</v>
      </c>
      <c r="F19" s="141" t="s">
        <v>159</v>
      </c>
      <c r="G19" s="141"/>
      <c r="H19" s="141"/>
      <c r="I19" s="141"/>
      <c r="J19" s="141"/>
      <c r="K19" s="141"/>
      <c r="L19" s="141"/>
      <c r="M19" s="118">
        <v>2</v>
      </c>
      <c r="N19" s="118"/>
      <c r="O19" s="118"/>
      <c r="P19" s="118"/>
      <c r="Q19" s="118">
        <v>1</v>
      </c>
      <c r="R19" s="118"/>
      <c r="S19" s="134">
        <f t="shared" si="4"/>
        <v>6</v>
      </c>
      <c r="T19" s="134"/>
      <c r="U19" s="134">
        <v>8</v>
      </c>
      <c r="V19" s="134"/>
      <c r="W19" s="134">
        <v>4</v>
      </c>
      <c r="X19" s="134"/>
      <c r="Y19" s="134">
        <f t="shared" ref="Y19:Y20" si="5">(U19-W19)</f>
        <v>4</v>
      </c>
      <c r="Z19" s="134"/>
      <c r="AA19" s="134">
        <v>2</v>
      </c>
      <c r="AB19" s="135"/>
      <c r="AC19" s="4"/>
      <c r="AD19" s="4"/>
      <c r="AE19" s="4"/>
      <c r="AF19" s="4"/>
      <c r="AG19" s="4"/>
    </row>
    <row r="20" spans="1:33" s="1" customFormat="1" ht="21.95" customHeight="1">
      <c r="A20" s="4"/>
      <c r="B20" s="4"/>
      <c r="C20" s="4"/>
      <c r="D20" s="4"/>
      <c r="E20" s="42">
        <v>3</v>
      </c>
      <c r="F20" s="141" t="s">
        <v>166</v>
      </c>
      <c r="G20" s="141"/>
      <c r="H20" s="141"/>
      <c r="I20" s="141"/>
      <c r="J20" s="141"/>
      <c r="K20" s="141"/>
      <c r="L20" s="141"/>
      <c r="M20" s="118"/>
      <c r="N20" s="118"/>
      <c r="O20" s="118"/>
      <c r="P20" s="118"/>
      <c r="Q20" s="118">
        <v>3</v>
      </c>
      <c r="R20" s="118"/>
      <c r="S20" s="134">
        <f t="shared" si="4"/>
        <v>0</v>
      </c>
      <c r="T20" s="134"/>
      <c r="U20" s="134">
        <v>2</v>
      </c>
      <c r="V20" s="134"/>
      <c r="W20" s="134">
        <v>12</v>
      </c>
      <c r="X20" s="134"/>
      <c r="Y20" s="134">
        <f t="shared" si="5"/>
        <v>-10</v>
      </c>
      <c r="Z20" s="134"/>
      <c r="AA20" s="134">
        <v>4</v>
      </c>
      <c r="AB20" s="135"/>
      <c r="AC20" s="4"/>
      <c r="AD20" s="4"/>
      <c r="AE20" s="4"/>
      <c r="AF20" s="4"/>
      <c r="AG20" s="4"/>
    </row>
    <row r="21" spans="1:33" s="1" customFormat="1" ht="21.95" customHeight="1" thickBot="1">
      <c r="A21" s="4"/>
      <c r="B21" s="4"/>
      <c r="C21" s="4"/>
      <c r="D21" s="4"/>
      <c r="E21" s="67">
        <v>4</v>
      </c>
      <c r="F21" s="136" t="s">
        <v>167</v>
      </c>
      <c r="G21" s="136"/>
      <c r="H21" s="136"/>
      <c r="I21" s="136"/>
      <c r="J21" s="136"/>
      <c r="K21" s="136"/>
      <c r="L21" s="136"/>
      <c r="M21" s="137">
        <v>1</v>
      </c>
      <c r="N21" s="137"/>
      <c r="O21" s="137"/>
      <c r="P21" s="137"/>
      <c r="Q21" s="137">
        <v>2</v>
      </c>
      <c r="R21" s="137"/>
      <c r="S21" s="133">
        <f t="shared" si="4"/>
        <v>3</v>
      </c>
      <c r="T21" s="133"/>
      <c r="U21" s="133">
        <v>5</v>
      </c>
      <c r="V21" s="133"/>
      <c r="W21" s="133">
        <v>6</v>
      </c>
      <c r="X21" s="133"/>
      <c r="Y21" s="133">
        <f>(U21-W21)</f>
        <v>-1</v>
      </c>
      <c r="Z21" s="133"/>
      <c r="AA21" s="133">
        <v>3</v>
      </c>
      <c r="AB21" s="142"/>
      <c r="AC21" s="4"/>
      <c r="AD21" s="4"/>
      <c r="AE21" s="4"/>
      <c r="AF21" s="4"/>
      <c r="AG21" s="4"/>
    </row>
    <row r="22" spans="1:33" s="1" customFormat="1" ht="5.0999999999999996" customHeight="1" thickBot="1">
      <c r="A22" s="4"/>
      <c r="B22" s="4"/>
      <c r="C22" s="4"/>
      <c r="D22" s="4"/>
      <c r="E22" s="69"/>
      <c r="F22" s="70"/>
      <c r="G22" s="70"/>
      <c r="H22" s="70"/>
      <c r="I22" s="70"/>
      <c r="J22" s="70"/>
      <c r="K22" s="70"/>
      <c r="L22" s="70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4"/>
      <c r="AD22" s="4"/>
      <c r="AE22" s="4"/>
      <c r="AF22" s="4"/>
      <c r="AG22" s="4"/>
    </row>
    <row r="23" spans="1:33" s="1" customFormat="1" ht="21.95" customHeight="1" thickBot="1">
      <c r="A23" s="4"/>
      <c r="B23" s="4"/>
      <c r="C23" s="4"/>
      <c r="D23" s="4"/>
      <c r="E23" s="303" t="s">
        <v>42</v>
      </c>
      <c r="F23" s="304"/>
      <c r="G23" s="304"/>
      <c r="H23" s="304"/>
      <c r="I23" s="304"/>
      <c r="J23" s="304"/>
      <c r="K23" s="304"/>
      <c r="L23" s="304"/>
      <c r="M23" s="305" t="s">
        <v>3</v>
      </c>
      <c r="N23" s="305"/>
      <c r="O23" s="305" t="s">
        <v>4</v>
      </c>
      <c r="P23" s="305"/>
      <c r="Q23" s="305" t="s">
        <v>5</v>
      </c>
      <c r="R23" s="305"/>
      <c r="S23" s="301" t="s">
        <v>10</v>
      </c>
      <c r="T23" s="301"/>
      <c r="U23" s="301" t="s">
        <v>11</v>
      </c>
      <c r="V23" s="301"/>
      <c r="W23" s="301" t="s">
        <v>12</v>
      </c>
      <c r="X23" s="301"/>
      <c r="Y23" s="301" t="s">
        <v>13</v>
      </c>
      <c r="Z23" s="301"/>
      <c r="AA23" s="301" t="s">
        <v>14</v>
      </c>
      <c r="AB23" s="302"/>
      <c r="AC23" s="4"/>
      <c r="AD23" s="4"/>
      <c r="AE23" s="4"/>
      <c r="AF23" s="4"/>
      <c r="AG23" s="4"/>
    </row>
    <row r="24" spans="1:33" s="1" customFormat="1" ht="21.95" customHeight="1">
      <c r="A24" s="4"/>
      <c r="B24" s="4"/>
      <c r="C24" s="4"/>
      <c r="D24" s="4"/>
      <c r="E24" s="78">
        <v>1</v>
      </c>
      <c r="F24" s="268" t="s">
        <v>168</v>
      </c>
      <c r="G24" s="268"/>
      <c r="H24" s="268"/>
      <c r="I24" s="268"/>
      <c r="J24" s="268"/>
      <c r="K24" s="268"/>
      <c r="L24" s="268"/>
      <c r="M24" s="118">
        <v>1</v>
      </c>
      <c r="N24" s="118"/>
      <c r="O24" s="118">
        <v>2</v>
      </c>
      <c r="P24" s="118"/>
      <c r="Q24" s="118">
        <v>1</v>
      </c>
      <c r="R24" s="118"/>
      <c r="S24" s="134">
        <f t="shared" ref="S24:S28" si="6">SUM(M24*3)+(O24*1)+(Q24*0)</f>
        <v>5</v>
      </c>
      <c r="T24" s="134"/>
      <c r="U24" s="134">
        <v>3</v>
      </c>
      <c r="V24" s="134"/>
      <c r="W24" s="134">
        <v>4</v>
      </c>
      <c r="X24" s="134"/>
      <c r="Y24" s="134">
        <f>(U24-W24)</f>
        <v>-1</v>
      </c>
      <c r="Z24" s="134"/>
      <c r="AA24" s="134">
        <v>3</v>
      </c>
      <c r="AB24" s="135"/>
      <c r="AC24" s="4"/>
      <c r="AD24" s="4"/>
      <c r="AE24" s="4"/>
      <c r="AF24" s="4"/>
      <c r="AG24" s="4"/>
    </row>
    <row r="25" spans="1:33" s="1" customFormat="1" ht="21.95" customHeight="1">
      <c r="A25" s="4"/>
      <c r="B25" s="4"/>
      <c r="C25" s="4"/>
      <c r="D25" s="4"/>
      <c r="E25" s="48">
        <v>2</v>
      </c>
      <c r="F25" s="300" t="s">
        <v>169</v>
      </c>
      <c r="G25" s="300"/>
      <c r="H25" s="300"/>
      <c r="I25" s="300"/>
      <c r="J25" s="300"/>
      <c r="K25" s="300"/>
      <c r="L25" s="300"/>
      <c r="M25" s="118"/>
      <c r="N25" s="118"/>
      <c r="O25" s="118">
        <v>1</v>
      </c>
      <c r="P25" s="118"/>
      <c r="Q25" s="118">
        <v>3</v>
      </c>
      <c r="R25" s="118"/>
      <c r="S25" s="134">
        <f t="shared" si="6"/>
        <v>1</v>
      </c>
      <c r="T25" s="134"/>
      <c r="U25" s="134">
        <v>2</v>
      </c>
      <c r="V25" s="134"/>
      <c r="W25" s="134">
        <v>7</v>
      </c>
      <c r="X25" s="134"/>
      <c r="Y25" s="134">
        <f t="shared" ref="Y25:Y26" si="7">(U25-W25)</f>
        <v>-5</v>
      </c>
      <c r="Z25" s="134"/>
      <c r="AA25" s="134">
        <v>5</v>
      </c>
      <c r="AB25" s="135"/>
      <c r="AC25" s="4"/>
      <c r="AD25" s="4"/>
      <c r="AE25" s="4"/>
      <c r="AF25" s="4"/>
      <c r="AG25" s="4"/>
    </row>
    <row r="26" spans="1:33" s="1" customFormat="1" ht="21.95" customHeight="1">
      <c r="A26" s="4"/>
      <c r="B26" s="4"/>
      <c r="C26" s="4"/>
      <c r="D26" s="4"/>
      <c r="E26" s="48">
        <v>3</v>
      </c>
      <c r="F26" s="141" t="s">
        <v>170</v>
      </c>
      <c r="G26" s="141"/>
      <c r="H26" s="141"/>
      <c r="I26" s="141"/>
      <c r="J26" s="141"/>
      <c r="K26" s="141"/>
      <c r="L26" s="141"/>
      <c r="M26" s="118">
        <v>1</v>
      </c>
      <c r="N26" s="118"/>
      <c r="O26" s="118"/>
      <c r="P26" s="118"/>
      <c r="Q26" s="118">
        <v>3</v>
      </c>
      <c r="R26" s="118"/>
      <c r="S26" s="134">
        <f t="shared" si="6"/>
        <v>3</v>
      </c>
      <c r="T26" s="134"/>
      <c r="U26" s="134">
        <v>6</v>
      </c>
      <c r="V26" s="134"/>
      <c r="W26" s="134">
        <v>7</v>
      </c>
      <c r="X26" s="134"/>
      <c r="Y26" s="134">
        <f t="shared" si="7"/>
        <v>-1</v>
      </c>
      <c r="Z26" s="134"/>
      <c r="AA26" s="134">
        <v>4</v>
      </c>
      <c r="AB26" s="135"/>
      <c r="AC26" s="4"/>
      <c r="AD26" s="4"/>
      <c r="AE26" s="4"/>
      <c r="AF26" s="4"/>
      <c r="AG26" s="4"/>
    </row>
    <row r="27" spans="1:33" s="1" customFormat="1" ht="21.95" customHeight="1">
      <c r="A27" s="4"/>
      <c r="B27" s="4"/>
      <c r="C27" s="4"/>
      <c r="D27" s="4"/>
      <c r="E27" s="48">
        <v>4</v>
      </c>
      <c r="F27" s="268" t="s">
        <v>247</v>
      </c>
      <c r="G27" s="268"/>
      <c r="H27" s="268"/>
      <c r="I27" s="268"/>
      <c r="J27" s="268"/>
      <c r="K27" s="268"/>
      <c r="L27" s="268"/>
      <c r="M27" s="118">
        <v>3</v>
      </c>
      <c r="N27" s="118"/>
      <c r="O27" s="118">
        <v>1</v>
      </c>
      <c r="P27" s="118"/>
      <c r="Q27" s="118"/>
      <c r="R27" s="118"/>
      <c r="S27" s="134">
        <f t="shared" si="6"/>
        <v>10</v>
      </c>
      <c r="T27" s="134"/>
      <c r="U27" s="134">
        <v>7</v>
      </c>
      <c r="V27" s="134"/>
      <c r="W27" s="134">
        <v>2</v>
      </c>
      <c r="X27" s="134"/>
      <c r="Y27" s="134">
        <f>(U27-W27)</f>
        <v>5</v>
      </c>
      <c r="Z27" s="134"/>
      <c r="AA27" s="134">
        <v>1</v>
      </c>
      <c r="AB27" s="135"/>
      <c r="AC27" s="4"/>
      <c r="AD27" s="4"/>
      <c r="AE27" s="4"/>
      <c r="AF27" s="4"/>
      <c r="AG27" s="4"/>
    </row>
    <row r="28" spans="1:33" s="1" customFormat="1" ht="21.95" customHeight="1" thickBot="1">
      <c r="A28" s="4"/>
      <c r="B28" s="4"/>
      <c r="C28" s="4"/>
      <c r="D28" s="4"/>
      <c r="E28" s="66">
        <v>5</v>
      </c>
      <c r="F28" s="136" t="s">
        <v>171</v>
      </c>
      <c r="G28" s="136"/>
      <c r="H28" s="136"/>
      <c r="I28" s="136"/>
      <c r="J28" s="136"/>
      <c r="K28" s="136"/>
      <c r="L28" s="136"/>
      <c r="M28" s="137">
        <v>3</v>
      </c>
      <c r="N28" s="137"/>
      <c r="O28" s="137"/>
      <c r="P28" s="137"/>
      <c r="Q28" s="137">
        <v>1</v>
      </c>
      <c r="R28" s="137"/>
      <c r="S28" s="133">
        <f t="shared" si="6"/>
        <v>9</v>
      </c>
      <c r="T28" s="133"/>
      <c r="U28" s="133">
        <v>7</v>
      </c>
      <c r="V28" s="133"/>
      <c r="W28" s="133">
        <v>5</v>
      </c>
      <c r="X28" s="133"/>
      <c r="Y28" s="133">
        <f t="shared" ref="Y28" si="8">(U28-W28)</f>
        <v>2</v>
      </c>
      <c r="Z28" s="133"/>
      <c r="AA28" s="133">
        <v>2</v>
      </c>
      <c r="AB28" s="142"/>
      <c r="AC28" s="4"/>
      <c r="AD28" s="4"/>
      <c r="AE28" s="4"/>
      <c r="AF28" s="4"/>
      <c r="AG28" s="4"/>
    </row>
    <row r="29" spans="1:33" s="1" customFormat="1" ht="16.5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23.1" customHeight="1">
      <c r="A30" s="151" t="s">
        <v>15</v>
      </c>
      <c r="B30" s="152"/>
      <c r="C30" s="124" t="s">
        <v>16</v>
      </c>
      <c r="D30" s="124"/>
      <c r="E30" s="124" t="s">
        <v>17</v>
      </c>
      <c r="F30" s="124"/>
      <c r="G30" s="124"/>
      <c r="H30" s="124"/>
      <c r="I30" s="124" t="s">
        <v>18</v>
      </c>
      <c r="J30" s="124"/>
      <c r="K30" s="72" t="s">
        <v>19</v>
      </c>
      <c r="L30" s="124" t="s">
        <v>1</v>
      </c>
      <c r="M30" s="124"/>
      <c r="N30" s="124"/>
      <c r="O30" s="124"/>
      <c r="P30" s="124"/>
      <c r="Q30" s="124"/>
      <c r="R30" s="124"/>
      <c r="S30" s="124"/>
      <c r="T30" s="124"/>
      <c r="U30" s="124"/>
      <c r="V30" s="272" t="s">
        <v>0</v>
      </c>
      <c r="W30" s="273"/>
      <c r="X30" s="219" t="s">
        <v>1</v>
      </c>
      <c r="Y30" s="220"/>
      <c r="Z30" s="220"/>
      <c r="AA30" s="220"/>
      <c r="AB30" s="220"/>
      <c r="AC30" s="220"/>
      <c r="AD30" s="220"/>
      <c r="AE30" s="220"/>
      <c r="AF30" s="220"/>
      <c r="AG30" s="221"/>
    </row>
    <row r="31" spans="1:33" ht="24" customHeight="1">
      <c r="A31" s="119">
        <v>1</v>
      </c>
      <c r="B31" s="120"/>
      <c r="C31" s="81" t="s">
        <v>43</v>
      </c>
      <c r="D31" s="81"/>
      <c r="E31" s="84" t="s">
        <v>35</v>
      </c>
      <c r="F31" s="85"/>
      <c r="G31" s="85"/>
      <c r="H31" s="85"/>
      <c r="I31" s="246" t="s">
        <v>29</v>
      </c>
      <c r="J31" s="247"/>
      <c r="K31" s="255" t="s">
        <v>32</v>
      </c>
      <c r="L31" s="113" t="str">
        <f>F6</f>
        <v>KFL U-15 Standing (KOR)</v>
      </c>
      <c r="M31" s="114"/>
      <c r="N31" s="114"/>
      <c r="O31" s="114"/>
      <c r="P31" s="114"/>
      <c r="Q31" s="114"/>
      <c r="R31" s="114"/>
      <c r="S31" s="114"/>
      <c r="T31" s="114"/>
      <c r="U31" s="116"/>
      <c r="V31" s="113" t="s">
        <v>153</v>
      </c>
      <c r="W31" s="116"/>
      <c r="X31" s="113" t="str">
        <f>F7</f>
        <v>Sanfrecce Hiroshima (JPN)</v>
      </c>
      <c r="Y31" s="114"/>
      <c r="Z31" s="114"/>
      <c r="AA31" s="114"/>
      <c r="AB31" s="114"/>
      <c r="AC31" s="114"/>
      <c r="AD31" s="114"/>
      <c r="AE31" s="114"/>
      <c r="AF31" s="114"/>
      <c r="AG31" s="115"/>
    </row>
    <row r="32" spans="1:33" ht="24" customHeight="1">
      <c r="A32" s="119">
        <v>2</v>
      </c>
      <c r="B32" s="120"/>
      <c r="C32" s="81"/>
      <c r="D32" s="81"/>
      <c r="E32" s="85" t="s">
        <v>36</v>
      </c>
      <c r="F32" s="85"/>
      <c r="G32" s="85"/>
      <c r="H32" s="85"/>
      <c r="I32" s="270"/>
      <c r="J32" s="271"/>
      <c r="K32" s="160"/>
      <c r="L32" s="113" t="str">
        <f>F8</f>
        <v>Totten-Ham Hotspur (ENG)</v>
      </c>
      <c r="M32" s="114"/>
      <c r="N32" s="114"/>
      <c r="O32" s="114"/>
      <c r="P32" s="114"/>
      <c r="Q32" s="114"/>
      <c r="R32" s="114"/>
      <c r="S32" s="114"/>
      <c r="T32" s="114"/>
      <c r="U32" s="116"/>
      <c r="V32" s="113" t="s">
        <v>163</v>
      </c>
      <c r="W32" s="116"/>
      <c r="X32" s="113" t="str">
        <f>F9</f>
        <v>Gwangyang Steel M.S (KOR)</v>
      </c>
      <c r="Y32" s="114"/>
      <c r="Z32" s="114"/>
      <c r="AA32" s="114"/>
      <c r="AB32" s="114"/>
      <c r="AC32" s="114"/>
      <c r="AD32" s="114"/>
      <c r="AE32" s="114"/>
      <c r="AF32" s="114"/>
      <c r="AG32" s="115"/>
    </row>
    <row r="33" spans="1:33" ht="24" customHeight="1">
      <c r="A33" s="119">
        <v>3</v>
      </c>
      <c r="B33" s="120"/>
      <c r="C33" s="81"/>
      <c r="D33" s="81"/>
      <c r="E33" s="160" t="s">
        <v>34</v>
      </c>
      <c r="F33" s="224"/>
      <c r="G33" s="224"/>
      <c r="H33" s="224"/>
      <c r="I33" s="246" t="s">
        <v>102</v>
      </c>
      <c r="J33" s="247"/>
      <c r="K33" s="269" t="s">
        <v>31</v>
      </c>
      <c r="L33" s="94" t="str">
        <f>F12</f>
        <v>Maetan M.S (KOR)</v>
      </c>
      <c r="M33" s="94"/>
      <c r="N33" s="94"/>
      <c r="O33" s="94"/>
      <c r="P33" s="94"/>
      <c r="Q33" s="94"/>
      <c r="R33" s="94"/>
      <c r="S33" s="94"/>
      <c r="T33" s="94"/>
      <c r="U33" s="94"/>
      <c r="V33" s="94" t="s">
        <v>153</v>
      </c>
      <c r="W33" s="94"/>
      <c r="X33" s="94" t="str">
        <f>F13</f>
        <v>Kumagaya SC (JPN)</v>
      </c>
      <c r="Y33" s="94"/>
      <c r="Z33" s="94"/>
      <c r="AA33" s="94"/>
      <c r="AB33" s="94"/>
      <c r="AC33" s="94"/>
      <c r="AD33" s="94"/>
      <c r="AE33" s="94"/>
      <c r="AF33" s="94"/>
      <c r="AG33" s="95"/>
    </row>
    <row r="34" spans="1:33" ht="24" customHeight="1">
      <c r="A34" s="119">
        <v>4</v>
      </c>
      <c r="B34" s="120"/>
      <c r="C34" s="81"/>
      <c r="D34" s="81"/>
      <c r="E34" s="85" t="s">
        <v>37</v>
      </c>
      <c r="F34" s="85"/>
      <c r="G34" s="85"/>
      <c r="H34" s="85"/>
      <c r="I34" s="248"/>
      <c r="J34" s="249"/>
      <c r="K34" s="269"/>
      <c r="L34" s="94" t="str">
        <f>F14</f>
        <v>A.T Bilbao (SPA)</v>
      </c>
      <c r="M34" s="94"/>
      <c r="N34" s="94"/>
      <c r="O34" s="94"/>
      <c r="P34" s="94"/>
      <c r="Q34" s="94"/>
      <c r="R34" s="94"/>
      <c r="S34" s="94"/>
      <c r="T34" s="94"/>
      <c r="U34" s="94"/>
      <c r="V34" s="94" t="s">
        <v>154</v>
      </c>
      <c r="W34" s="94"/>
      <c r="X34" s="94" t="str">
        <f>F15</f>
        <v>Ulsan Hyundai M.S (KOR)</v>
      </c>
      <c r="Y34" s="94"/>
      <c r="Z34" s="94"/>
      <c r="AA34" s="94"/>
      <c r="AB34" s="94"/>
      <c r="AC34" s="94"/>
      <c r="AD34" s="94"/>
      <c r="AE34" s="94"/>
      <c r="AF34" s="94"/>
      <c r="AG34" s="95"/>
    </row>
    <row r="35" spans="1:33" ht="24" customHeight="1">
      <c r="A35" s="119">
        <v>5</v>
      </c>
      <c r="B35" s="120"/>
      <c r="C35" s="81"/>
      <c r="D35" s="81"/>
      <c r="E35" s="84" t="s">
        <v>35</v>
      </c>
      <c r="F35" s="85"/>
      <c r="G35" s="85"/>
      <c r="H35" s="85"/>
      <c r="I35" s="248"/>
      <c r="J35" s="249"/>
      <c r="K35" s="84" t="s">
        <v>30</v>
      </c>
      <c r="L35" s="93" t="str">
        <f>F18</f>
        <v>Seoul Osan M.S (KOR)</v>
      </c>
      <c r="M35" s="93"/>
      <c r="N35" s="93"/>
      <c r="O35" s="93"/>
      <c r="P35" s="93"/>
      <c r="Q35" s="93"/>
      <c r="R35" s="93"/>
      <c r="S35" s="93"/>
      <c r="T35" s="93"/>
      <c r="U35" s="93"/>
      <c r="V35" s="96" t="s">
        <v>157</v>
      </c>
      <c r="W35" s="96"/>
      <c r="X35" s="96" t="str">
        <f>F19</f>
        <v>Cerezo Osaka (JPN)</v>
      </c>
      <c r="Y35" s="96"/>
      <c r="Z35" s="96"/>
      <c r="AA35" s="96"/>
      <c r="AB35" s="96"/>
      <c r="AC35" s="96"/>
      <c r="AD35" s="96"/>
      <c r="AE35" s="96"/>
      <c r="AF35" s="96"/>
      <c r="AG35" s="117"/>
    </row>
    <row r="36" spans="1:33" ht="24" customHeight="1" thickBot="1">
      <c r="A36" s="119">
        <v>6</v>
      </c>
      <c r="B36" s="120"/>
      <c r="C36" s="81"/>
      <c r="D36" s="81"/>
      <c r="E36" s="131" t="s">
        <v>36</v>
      </c>
      <c r="F36" s="131"/>
      <c r="G36" s="131"/>
      <c r="H36" s="131"/>
      <c r="I36" s="103"/>
      <c r="J36" s="104"/>
      <c r="K36" s="132"/>
      <c r="L36" s="223" t="str">
        <f>F20</f>
        <v>Marseille (FRA)</v>
      </c>
      <c r="M36" s="223"/>
      <c r="N36" s="223"/>
      <c r="O36" s="223"/>
      <c r="P36" s="223"/>
      <c r="Q36" s="223"/>
      <c r="R36" s="223"/>
      <c r="S36" s="223"/>
      <c r="T36" s="223"/>
      <c r="U36" s="223"/>
      <c r="V36" s="274" t="s">
        <v>162</v>
      </c>
      <c r="W36" s="274"/>
      <c r="X36" s="274" t="str">
        <f>F21</f>
        <v>Pohang Steel M.S (KOR)</v>
      </c>
      <c r="Y36" s="274"/>
      <c r="Z36" s="274"/>
      <c r="AA36" s="274"/>
      <c r="AB36" s="274"/>
      <c r="AC36" s="274"/>
      <c r="AD36" s="274"/>
      <c r="AE36" s="274"/>
      <c r="AF36" s="274"/>
      <c r="AG36" s="275"/>
    </row>
    <row r="37" spans="1:33" ht="24" customHeight="1">
      <c r="A37" s="119">
        <v>7</v>
      </c>
      <c r="B37" s="120"/>
      <c r="C37" s="81"/>
      <c r="D37" s="81"/>
      <c r="E37" s="84" t="s">
        <v>34</v>
      </c>
      <c r="F37" s="85"/>
      <c r="G37" s="85"/>
      <c r="H37" s="85"/>
      <c r="I37" s="238" t="s">
        <v>103</v>
      </c>
      <c r="J37" s="238"/>
      <c r="K37" s="84" t="s">
        <v>45</v>
      </c>
      <c r="L37" s="240" t="str">
        <f>F24</f>
        <v>Shanghai SIPG FC (CHN)</v>
      </c>
      <c r="M37" s="97"/>
      <c r="N37" s="97"/>
      <c r="O37" s="97"/>
      <c r="P37" s="97"/>
      <c r="Q37" s="97"/>
      <c r="R37" s="97"/>
      <c r="S37" s="97"/>
      <c r="T37" s="97"/>
      <c r="U37" s="97"/>
      <c r="V37" s="110" t="s">
        <v>155</v>
      </c>
      <c r="W37" s="110"/>
      <c r="X37" s="110" t="str">
        <f>F25</f>
        <v>HONG-KONG  U-15 Standing (HK)</v>
      </c>
      <c r="Y37" s="110"/>
      <c r="Z37" s="110"/>
      <c r="AA37" s="110"/>
      <c r="AB37" s="110"/>
      <c r="AC37" s="110"/>
      <c r="AD37" s="110"/>
      <c r="AE37" s="110"/>
      <c r="AF37" s="110"/>
      <c r="AG37" s="111"/>
    </row>
    <row r="38" spans="1:33" ht="24" customHeight="1">
      <c r="A38" s="119">
        <v>8</v>
      </c>
      <c r="B38" s="120"/>
      <c r="C38" s="81"/>
      <c r="D38" s="81"/>
      <c r="E38" s="85" t="s">
        <v>37</v>
      </c>
      <c r="F38" s="85"/>
      <c r="G38" s="85"/>
      <c r="H38" s="85"/>
      <c r="I38" s="238"/>
      <c r="J38" s="238"/>
      <c r="K38" s="84"/>
      <c r="L38" s="97" t="str">
        <f>F26</f>
        <v>TY Sports Academy (AUS)</v>
      </c>
      <c r="M38" s="97"/>
      <c r="N38" s="97"/>
      <c r="O38" s="97"/>
      <c r="P38" s="97"/>
      <c r="Q38" s="97"/>
      <c r="R38" s="97"/>
      <c r="S38" s="97"/>
      <c r="T38" s="97"/>
      <c r="U38" s="97"/>
      <c r="V38" s="110" t="s">
        <v>156</v>
      </c>
      <c r="W38" s="110"/>
      <c r="X38" s="110" t="str">
        <f>F27</f>
        <v>KFL U-15 Selection (KOR)</v>
      </c>
      <c r="Y38" s="110"/>
      <c r="Z38" s="110"/>
      <c r="AA38" s="110"/>
      <c r="AB38" s="110"/>
      <c r="AC38" s="110"/>
      <c r="AD38" s="110"/>
      <c r="AE38" s="110"/>
      <c r="AF38" s="110"/>
      <c r="AG38" s="111"/>
    </row>
    <row r="39" spans="1:33" ht="24" customHeight="1">
      <c r="A39" s="119">
        <v>9</v>
      </c>
      <c r="B39" s="120"/>
      <c r="C39" s="81"/>
      <c r="D39" s="81"/>
      <c r="E39" s="84" t="s">
        <v>35</v>
      </c>
      <c r="F39" s="85"/>
      <c r="G39" s="85"/>
      <c r="H39" s="85"/>
      <c r="I39" s="238"/>
      <c r="J39" s="238"/>
      <c r="K39" s="84"/>
      <c r="L39" s="97" t="str">
        <f>F28</f>
        <v>KFL U-14 Standing (KOR)</v>
      </c>
      <c r="M39" s="97"/>
      <c r="N39" s="97"/>
      <c r="O39" s="97"/>
      <c r="P39" s="97"/>
      <c r="Q39" s="97"/>
      <c r="R39" s="97"/>
      <c r="S39" s="97"/>
      <c r="T39" s="97"/>
      <c r="U39" s="97"/>
      <c r="V39" s="110" t="s">
        <v>158</v>
      </c>
      <c r="W39" s="110"/>
      <c r="X39" s="110" t="str">
        <f>F24</f>
        <v>Shanghai SIPG FC (CHN)</v>
      </c>
      <c r="Y39" s="110"/>
      <c r="Z39" s="110"/>
      <c r="AA39" s="110"/>
      <c r="AB39" s="110"/>
      <c r="AC39" s="110"/>
      <c r="AD39" s="110"/>
      <c r="AE39" s="110"/>
      <c r="AF39" s="110"/>
      <c r="AG39" s="111"/>
    </row>
    <row r="40" spans="1:33" ht="24" customHeight="1" thickBot="1">
      <c r="A40" s="121">
        <v>10</v>
      </c>
      <c r="B40" s="122"/>
      <c r="C40" s="112"/>
      <c r="D40" s="112"/>
      <c r="E40" s="131" t="s">
        <v>36</v>
      </c>
      <c r="F40" s="131"/>
      <c r="G40" s="131"/>
      <c r="H40" s="131"/>
      <c r="I40" s="239"/>
      <c r="J40" s="239"/>
      <c r="K40" s="132"/>
      <c r="L40" s="145" t="str">
        <f>F25</f>
        <v>HONG-KONG  U-15 Standing (HK)</v>
      </c>
      <c r="M40" s="145"/>
      <c r="N40" s="145"/>
      <c r="O40" s="145"/>
      <c r="P40" s="145"/>
      <c r="Q40" s="145"/>
      <c r="R40" s="145"/>
      <c r="S40" s="145"/>
      <c r="T40" s="145"/>
      <c r="U40" s="145"/>
      <c r="V40" s="129" t="s">
        <v>161</v>
      </c>
      <c r="W40" s="129"/>
      <c r="X40" s="129" t="str">
        <f>F26</f>
        <v>TY Sports Academy (AUS)</v>
      </c>
      <c r="Y40" s="129"/>
      <c r="Z40" s="129"/>
      <c r="AA40" s="129"/>
      <c r="AB40" s="129"/>
      <c r="AC40" s="129"/>
      <c r="AD40" s="129"/>
      <c r="AE40" s="129"/>
      <c r="AF40" s="129"/>
      <c r="AG40" s="130"/>
    </row>
    <row r="41" spans="1:33" ht="54.95" customHeight="1" thickBo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</row>
    <row r="42" spans="1:33" ht="33" customHeight="1">
      <c r="A42" s="123">
        <v>11</v>
      </c>
      <c r="B42" s="124"/>
      <c r="C42" s="226" t="s">
        <v>46</v>
      </c>
      <c r="D42" s="226"/>
      <c r="E42" s="84" t="s">
        <v>35</v>
      </c>
      <c r="F42" s="85"/>
      <c r="G42" s="85"/>
      <c r="H42" s="85"/>
      <c r="I42" s="243" t="s">
        <v>29</v>
      </c>
      <c r="J42" s="243"/>
      <c r="K42" s="244" t="s">
        <v>32</v>
      </c>
      <c r="L42" s="127" t="str">
        <f>F7</f>
        <v>Sanfrecce Hiroshima (JPN)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 t="s">
        <v>173</v>
      </c>
      <c r="W42" s="127"/>
      <c r="X42" s="127" t="str">
        <f>F9</f>
        <v>Gwangyang Steel M.S (KOR)</v>
      </c>
      <c r="Y42" s="127"/>
      <c r="Z42" s="127"/>
      <c r="AA42" s="127"/>
      <c r="AB42" s="127"/>
      <c r="AC42" s="127"/>
      <c r="AD42" s="127"/>
      <c r="AE42" s="127"/>
      <c r="AF42" s="127"/>
      <c r="AG42" s="128"/>
    </row>
    <row r="43" spans="1:33" ht="33" customHeight="1">
      <c r="A43" s="125">
        <v>12</v>
      </c>
      <c r="B43" s="126"/>
      <c r="C43" s="81"/>
      <c r="D43" s="81"/>
      <c r="E43" s="85" t="s">
        <v>36</v>
      </c>
      <c r="F43" s="85"/>
      <c r="G43" s="85"/>
      <c r="H43" s="85"/>
      <c r="I43" s="238"/>
      <c r="J43" s="238"/>
      <c r="K43" s="84"/>
      <c r="L43" s="146" t="str">
        <f>F6</f>
        <v>KFL U-15 Standing (KOR)</v>
      </c>
      <c r="M43" s="146"/>
      <c r="N43" s="146"/>
      <c r="O43" s="146"/>
      <c r="P43" s="146"/>
      <c r="Q43" s="146"/>
      <c r="R43" s="146"/>
      <c r="S43" s="146"/>
      <c r="T43" s="146"/>
      <c r="U43" s="146"/>
      <c r="V43" s="146" t="s">
        <v>177</v>
      </c>
      <c r="W43" s="146"/>
      <c r="X43" s="146" t="str">
        <f>F8</f>
        <v>Totten-Ham Hotspur (ENG)</v>
      </c>
      <c r="Y43" s="146"/>
      <c r="Z43" s="146"/>
      <c r="AA43" s="146"/>
      <c r="AB43" s="146"/>
      <c r="AC43" s="146"/>
      <c r="AD43" s="146"/>
      <c r="AE43" s="146"/>
      <c r="AF43" s="146"/>
      <c r="AG43" s="147"/>
    </row>
    <row r="44" spans="1:33" ht="33" customHeight="1">
      <c r="A44" s="125">
        <v>13</v>
      </c>
      <c r="B44" s="126"/>
      <c r="C44" s="81"/>
      <c r="D44" s="81"/>
      <c r="E44" s="84" t="s">
        <v>34</v>
      </c>
      <c r="F44" s="85"/>
      <c r="G44" s="85"/>
      <c r="H44" s="85"/>
      <c r="I44" s="238" t="s">
        <v>102</v>
      </c>
      <c r="J44" s="238"/>
      <c r="K44" s="241" t="s">
        <v>31</v>
      </c>
      <c r="L44" s="94" t="str">
        <f>F13</f>
        <v>Kumagaya SC (JPN)</v>
      </c>
      <c r="M44" s="94"/>
      <c r="N44" s="94"/>
      <c r="O44" s="94"/>
      <c r="P44" s="94"/>
      <c r="Q44" s="94"/>
      <c r="R44" s="94"/>
      <c r="S44" s="94"/>
      <c r="T44" s="94"/>
      <c r="U44" s="94"/>
      <c r="V44" s="94" t="s">
        <v>172</v>
      </c>
      <c r="W44" s="94"/>
      <c r="X44" s="94" t="str">
        <f>F15</f>
        <v>Ulsan Hyundai M.S (KOR)</v>
      </c>
      <c r="Y44" s="94"/>
      <c r="Z44" s="94"/>
      <c r="AA44" s="94"/>
      <c r="AB44" s="94"/>
      <c r="AC44" s="94"/>
      <c r="AD44" s="94"/>
      <c r="AE44" s="94"/>
      <c r="AF44" s="94"/>
      <c r="AG44" s="95"/>
    </row>
    <row r="45" spans="1:33" ht="33" customHeight="1">
      <c r="A45" s="125">
        <v>14</v>
      </c>
      <c r="B45" s="126"/>
      <c r="C45" s="81"/>
      <c r="D45" s="81"/>
      <c r="E45" s="85" t="s">
        <v>37</v>
      </c>
      <c r="F45" s="85"/>
      <c r="G45" s="85"/>
      <c r="H45" s="85"/>
      <c r="I45" s="238"/>
      <c r="J45" s="238"/>
      <c r="K45" s="242"/>
      <c r="L45" s="94" t="str">
        <f>F12</f>
        <v>Maetan M.S (KOR)</v>
      </c>
      <c r="M45" s="94"/>
      <c r="N45" s="94"/>
      <c r="O45" s="94"/>
      <c r="P45" s="94"/>
      <c r="Q45" s="94"/>
      <c r="R45" s="94"/>
      <c r="S45" s="94"/>
      <c r="T45" s="94"/>
      <c r="U45" s="94"/>
      <c r="V45" s="94" t="s">
        <v>156</v>
      </c>
      <c r="W45" s="94"/>
      <c r="X45" s="94" t="str">
        <f>F14</f>
        <v>A.T Bilbao (SPA)</v>
      </c>
      <c r="Y45" s="94"/>
      <c r="Z45" s="94"/>
      <c r="AA45" s="94"/>
      <c r="AB45" s="94"/>
      <c r="AC45" s="94"/>
      <c r="AD45" s="94"/>
      <c r="AE45" s="94"/>
      <c r="AF45" s="94"/>
      <c r="AG45" s="95"/>
    </row>
    <row r="46" spans="1:33" ht="33" customHeight="1">
      <c r="A46" s="125">
        <v>15</v>
      </c>
      <c r="B46" s="126"/>
      <c r="C46" s="81"/>
      <c r="D46" s="81"/>
      <c r="E46" s="84" t="s">
        <v>35</v>
      </c>
      <c r="F46" s="85"/>
      <c r="G46" s="85"/>
      <c r="H46" s="85"/>
      <c r="I46" s="238"/>
      <c r="J46" s="238"/>
      <c r="K46" s="84" t="s">
        <v>30</v>
      </c>
      <c r="L46" s="93" t="str">
        <f>F18</f>
        <v>Seoul Osan M.S (KOR)</v>
      </c>
      <c r="M46" s="93"/>
      <c r="N46" s="93"/>
      <c r="O46" s="93"/>
      <c r="P46" s="93"/>
      <c r="Q46" s="93"/>
      <c r="R46" s="93"/>
      <c r="S46" s="93"/>
      <c r="T46" s="93"/>
      <c r="U46" s="93"/>
      <c r="V46" s="96" t="s">
        <v>174</v>
      </c>
      <c r="W46" s="96"/>
      <c r="X46" s="96" t="str">
        <f>F20</f>
        <v>Marseille (FRA)</v>
      </c>
      <c r="Y46" s="96"/>
      <c r="Z46" s="96"/>
      <c r="AA46" s="96"/>
      <c r="AB46" s="96"/>
      <c r="AC46" s="96"/>
      <c r="AD46" s="96"/>
      <c r="AE46" s="96"/>
      <c r="AF46" s="96"/>
      <c r="AG46" s="117"/>
    </row>
    <row r="47" spans="1:33" ht="33" customHeight="1">
      <c r="A47" s="125">
        <v>16</v>
      </c>
      <c r="B47" s="126"/>
      <c r="C47" s="81"/>
      <c r="D47" s="81"/>
      <c r="E47" s="85" t="s">
        <v>36</v>
      </c>
      <c r="F47" s="85"/>
      <c r="G47" s="85"/>
      <c r="H47" s="85"/>
      <c r="I47" s="238"/>
      <c r="J47" s="238"/>
      <c r="K47" s="84"/>
      <c r="L47" s="237" t="str">
        <f>F19</f>
        <v>Cerezo Osaka (JPN)</v>
      </c>
      <c r="M47" s="237"/>
      <c r="N47" s="237"/>
      <c r="O47" s="237"/>
      <c r="P47" s="237"/>
      <c r="Q47" s="237"/>
      <c r="R47" s="237"/>
      <c r="S47" s="237"/>
      <c r="T47" s="237"/>
      <c r="U47" s="237"/>
      <c r="V47" s="96" t="s">
        <v>176</v>
      </c>
      <c r="W47" s="96"/>
      <c r="X47" s="96" t="str">
        <f>F21</f>
        <v>Pohang Steel M.S (KOR)</v>
      </c>
      <c r="Y47" s="96"/>
      <c r="Z47" s="96"/>
      <c r="AA47" s="96"/>
      <c r="AB47" s="96"/>
      <c r="AC47" s="96"/>
      <c r="AD47" s="96"/>
      <c r="AE47" s="96"/>
      <c r="AF47" s="96"/>
      <c r="AG47" s="117"/>
    </row>
    <row r="48" spans="1:33" ht="33" customHeight="1">
      <c r="A48" s="125">
        <v>17</v>
      </c>
      <c r="B48" s="126"/>
      <c r="C48" s="81"/>
      <c r="D48" s="81"/>
      <c r="E48" s="84" t="s">
        <v>34</v>
      </c>
      <c r="F48" s="85"/>
      <c r="G48" s="85"/>
      <c r="H48" s="85"/>
      <c r="I48" s="238" t="s">
        <v>103</v>
      </c>
      <c r="J48" s="238"/>
      <c r="K48" s="84" t="s">
        <v>45</v>
      </c>
      <c r="L48" s="240" t="str">
        <f>F27</f>
        <v>KFL U-15 Selection (KOR)</v>
      </c>
      <c r="M48" s="97"/>
      <c r="N48" s="97"/>
      <c r="O48" s="97"/>
      <c r="P48" s="97"/>
      <c r="Q48" s="97"/>
      <c r="R48" s="97"/>
      <c r="S48" s="97"/>
      <c r="T48" s="97"/>
      <c r="U48" s="97"/>
      <c r="V48" s="110" t="s">
        <v>173</v>
      </c>
      <c r="W48" s="110"/>
      <c r="X48" s="110" t="str">
        <f>F28</f>
        <v>KFL U-14 Standing (KOR)</v>
      </c>
      <c r="Y48" s="110"/>
      <c r="Z48" s="110"/>
      <c r="AA48" s="110"/>
      <c r="AB48" s="110"/>
      <c r="AC48" s="110"/>
      <c r="AD48" s="110"/>
      <c r="AE48" s="110"/>
      <c r="AF48" s="110"/>
      <c r="AG48" s="111"/>
    </row>
    <row r="49" spans="1:33" ht="33" customHeight="1">
      <c r="A49" s="125">
        <v>18</v>
      </c>
      <c r="B49" s="126"/>
      <c r="C49" s="81"/>
      <c r="D49" s="81"/>
      <c r="E49" s="85" t="s">
        <v>37</v>
      </c>
      <c r="F49" s="85"/>
      <c r="G49" s="85"/>
      <c r="H49" s="85"/>
      <c r="I49" s="238"/>
      <c r="J49" s="238"/>
      <c r="K49" s="84"/>
      <c r="L49" s="97" t="str">
        <f>F24</f>
        <v>Shanghai SIPG FC (CHN)</v>
      </c>
      <c r="M49" s="97"/>
      <c r="N49" s="97"/>
      <c r="O49" s="97"/>
      <c r="P49" s="97"/>
      <c r="Q49" s="97"/>
      <c r="R49" s="97"/>
      <c r="S49" s="97"/>
      <c r="T49" s="97"/>
      <c r="U49" s="97"/>
      <c r="V49" s="110" t="s">
        <v>153</v>
      </c>
      <c r="W49" s="110"/>
      <c r="X49" s="110" t="str">
        <f>F26</f>
        <v>TY Sports Academy (AUS)</v>
      </c>
      <c r="Y49" s="110"/>
      <c r="Z49" s="110"/>
      <c r="AA49" s="110"/>
      <c r="AB49" s="110"/>
      <c r="AC49" s="110"/>
      <c r="AD49" s="110"/>
      <c r="AE49" s="110"/>
      <c r="AF49" s="110"/>
      <c r="AG49" s="111"/>
    </row>
    <row r="50" spans="1:33" ht="33" customHeight="1">
      <c r="A50" s="125">
        <v>19</v>
      </c>
      <c r="B50" s="126"/>
      <c r="C50" s="81"/>
      <c r="D50" s="81"/>
      <c r="E50" s="84" t="s">
        <v>35</v>
      </c>
      <c r="F50" s="85"/>
      <c r="G50" s="85"/>
      <c r="H50" s="85"/>
      <c r="I50" s="238"/>
      <c r="J50" s="238"/>
      <c r="K50" s="84"/>
      <c r="L50" s="97" t="str">
        <f>F25</f>
        <v>HONG-KONG  U-15 Standing (HK)</v>
      </c>
      <c r="M50" s="97"/>
      <c r="N50" s="97"/>
      <c r="O50" s="97"/>
      <c r="P50" s="97"/>
      <c r="Q50" s="97"/>
      <c r="R50" s="97"/>
      <c r="S50" s="97"/>
      <c r="T50" s="97"/>
      <c r="U50" s="97"/>
      <c r="V50" s="110" t="s">
        <v>163</v>
      </c>
      <c r="W50" s="110"/>
      <c r="X50" s="110" t="str">
        <f>F27</f>
        <v>KFL U-15 Selection (KOR)</v>
      </c>
      <c r="Y50" s="110"/>
      <c r="Z50" s="110"/>
      <c r="AA50" s="110"/>
      <c r="AB50" s="110"/>
      <c r="AC50" s="110"/>
      <c r="AD50" s="110"/>
      <c r="AE50" s="110"/>
      <c r="AF50" s="110"/>
      <c r="AG50" s="111"/>
    </row>
    <row r="51" spans="1:33" ht="33" customHeight="1" thickBot="1">
      <c r="A51" s="155">
        <v>20</v>
      </c>
      <c r="B51" s="156"/>
      <c r="C51" s="112"/>
      <c r="D51" s="112"/>
      <c r="E51" s="131" t="s">
        <v>36</v>
      </c>
      <c r="F51" s="131"/>
      <c r="G51" s="131"/>
      <c r="H51" s="131"/>
      <c r="I51" s="239"/>
      <c r="J51" s="239"/>
      <c r="K51" s="132"/>
      <c r="L51" s="145" t="str">
        <f>F28</f>
        <v>KFL U-14 Standing (KOR)</v>
      </c>
      <c r="M51" s="145"/>
      <c r="N51" s="145"/>
      <c r="O51" s="145"/>
      <c r="P51" s="145"/>
      <c r="Q51" s="145"/>
      <c r="R51" s="145"/>
      <c r="S51" s="145"/>
      <c r="T51" s="145"/>
      <c r="U51" s="145"/>
      <c r="V51" s="129" t="s">
        <v>153</v>
      </c>
      <c r="W51" s="129"/>
      <c r="X51" s="129" t="str">
        <f>F26</f>
        <v>TY Sports Academy (AUS)</v>
      </c>
      <c r="Y51" s="129"/>
      <c r="Z51" s="129"/>
      <c r="AA51" s="129"/>
      <c r="AB51" s="129"/>
      <c r="AC51" s="129"/>
      <c r="AD51" s="129"/>
      <c r="AE51" s="129"/>
      <c r="AF51" s="129"/>
      <c r="AG51" s="130"/>
    </row>
    <row r="52" spans="1:33" ht="33" customHeight="1">
      <c r="A52" s="157">
        <v>21</v>
      </c>
      <c r="B52" s="158"/>
      <c r="C52" s="212" t="s">
        <v>44</v>
      </c>
      <c r="D52" s="213"/>
      <c r="E52" s="160" t="s">
        <v>179</v>
      </c>
      <c r="F52" s="224"/>
      <c r="G52" s="224"/>
      <c r="H52" s="224"/>
      <c r="I52" s="245" t="s">
        <v>29</v>
      </c>
      <c r="J52" s="245"/>
      <c r="K52" s="160" t="s">
        <v>32</v>
      </c>
      <c r="L52" s="148" t="str">
        <f>F9</f>
        <v>Gwangyang Steel M.S (KOR)</v>
      </c>
      <c r="M52" s="149"/>
      <c r="N52" s="149"/>
      <c r="O52" s="149"/>
      <c r="P52" s="149"/>
      <c r="Q52" s="149"/>
      <c r="R52" s="149"/>
      <c r="S52" s="149"/>
      <c r="T52" s="149"/>
      <c r="U52" s="150"/>
      <c r="V52" s="217" t="s">
        <v>161</v>
      </c>
      <c r="W52" s="218"/>
      <c r="X52" s="148" t="str">
        <f>F6</f>
        <v>KFL U-15 Standing (KOR)</v>
      </c>
      <c r="Y52" s="149"/>
      <c r="Z52" s="149"/>
      <c r="AA52" s="149"/>
      <c r="AB52" s="149"/>
      <c r="AC52" s="149"/>
      <c r="AD52" s="149"/>
      <c r="AE52" s="149"/>
      <c r="AF52" s="149"/>
      <c r="AG52" s="216"/>
    </row>
    <row r="53" spans="1:33" ht="33" customHeight="1" thickBot="1">
      <c r="A53" s="119">
        <v>22</v>
      </c>
      <c r="B53" s="120"/>
      <c r="C53" s="212"/>
      <c r="D53" s="213"/>
      <c r="E53" s="85" t="s">
        <v>180</v>
      </c>
      <c r="F53" s="85"/>
      <c r="G53" s="85"/>
      <c r="H53" s="85"/>
      <c r="I53" s="238"/>
      <c r="J53" s="238"/>
      <c r="K53" s="84"/>
      <c r="L53" s="113" t="str">
        <f>F8</f>
        <v>Totten-Ham Hotspur (ENG)</v>
      </c>
      <c r="M53" s="114"/>
      <c r="N53" s="114"/>
      <c r="O53" s="114"/>
      <c r="P53" s="114"/>
      <c r="Q53" s="114"/>
      <c r="R53" s="114"/>
      <c r="S53" s="114"/>
      <c r="T53" s="114"/>
      <c r="U53" s="116"/>
      <c r="V53" s="153" t="s">
        <v>155</v>
      </c>
      <c r="W53" s="154"/>
      <c r="X53" s="113" t="str">
        <f>F7</f>
        <v>Sanfrecce Hiroshima (JPN)</v>
      </c>
      <c r="Y53" s="114"/>
      <c r="Z53" s="114"/>
      <c r="AA53" s="114"/>
      <c r="AB53" s="114"/>
      <c r="AC53" s="114"/>
      <c r="AD53" s="114"/>
      <c r="AE53" s="114"/>
      <c r="AF53" s="114"/>
      <c r="AG53" s="115"/>
    </row>
    <row r="54" spans="1:33" ht="33" customHeight="1">
      <c r="A54" s="151">
        <v>23</v>
      </c>
      <c r="B54" s="152"/>
      <c r="C54" s="212"/>
      <c r="D54" s="213"/>
      <c r="E54" s="84" t="s">
        <v>35</v>
      </c>
      <c r="F54" s="85"/>
      <c r="G54" s="85"/>
      <c r="H54" s="85"/>
      <c r="I54" s="238"/>
      <c r="J54" s="238"/>
      <c r="K54" s="84" t="s">
        <v>31</v>
      </c>
      <c r="L54" s="94" t="str">
        <f>F15</f>
        <v>Ulsan Hyundai M.S (KOR)</v>
      </c>
      <c r="M54" s="94"/>
      <c r="N54" s="94"/>
      <c r="O54" s="94"/>
      <c r="P54" s="94"/>
      <c r="Q54" s="94"/>
      <c r="R54" s="94"/>
      <c r="S54" s="94"/>
      <c r="T54" s="94"/>
      <c r="U54" s="94"/>
      <c r="V54" s="94" t="s">
        <v>204</v>
      </c>
      <c r="W54" s="94"/>
      <c r="X54" s="94" t="str">
        <f>F12</f>
        <v>Maetan M.S (KOR)</v>
      </c>
      <c r="Y54" s="94"/>
      <c r="Z54" s="94"/>
      <c r="AA54" s="94"/>
      <c r="AB54" s="94"/>
      <c r="AC54" s="94"/>
      <c r="AD54" s="94"/>
      <c r="AE54" s="94"/>
      <c r="AF54" s="94"/>
      <c r="AG54" s="95"/>
    </row>
    <row r="55" spans="1:33" ht="33" customHeight="1" thickBot="1">
      <c r="A55" s="119">
        <v>24</v>
      </c>
      <c r="B55" s="120"/>
      <c r="C55" s="212"/>
      <c r="D55" s="213"/>
      <c r="E55" s="85" t="s">
        <v>36</v>
      </c>
      <c r="F55" s="85"/>
      <c r="G55" s="85"/>
      <c r="H55" s="85"/>
      <c r="I55" s="238"/>
      <c r="J55" s="238"/>
      <c r="K55" s="84"/>
      <c r="L55" s="94" t="str">
        <f>F14</f>
        <v>A.T Bilbao (SPA)</v>
      </c>
      <c r="M55" s="94"/>
      <c r="N55" s="94"/>
      <c r="O55" s="94"/>
      <c r="P55" s="94"/>
      <c r="Q55" s="94"/>
      <c r="R55" s="94"/>
      <c r="S55" s="94"/>
      <c r="T55" s="94"/>
      <c r="U55" s="94"/>
      <c r="V55" s="94" t="s">
        <v>225</v>
      </c>
      <c r="W55" s="94"/>
      <c r="X55" s="94" t="str">
        <f>F13</f>
        <v>Kumagaya SC (JPN)</v>
      </c>
      <c r="Y55" s="94"/>
      <c r="Z55" s="94"/>
      <c r="AA55" s="94"/>
      <c r="AB55" s="94"/>
      <c r="AC55" s="94"/>
      <c r="AD55" s="94"/>
      <c r="AE55" s="94"/>
      <c r="AF55" s="94"/>
      <c r="AG55" s="95"/>
    </row>
    <row r="56" spans="1:33" ht="33" customHeight="1">
      <c r="A56" s="151">
        <v>25</v>
      </c>
      <c r="B56" s="152"/>
      <c r="C56" s="212"/>
      <c r="D56" s="213"/>
      <c r="E56" s="160" t="s">
        <v>179</v>
      </c>
      <c r="F56" s="224"/>
      <c r="G56" s="224"/>
      <c r="H56" s="224"/>
      <c r="I56" s="246" t="s">
        <v>33</v>
      </c>
      <c r="J56" s="247"/>
      <c r="K56" s="84" t="s">
        <v>30</v>
      </c>
      <c r="L56" s="93" t="str">
        <f>F21</f>
        <v>Pohang Steel M.S (KOR)</v>
      </c>
      <c r="M56" s="93"/>
      <c r="N56" s="93"/>
      <c r="O56" s="93"/>
      <c r="P56" s="93"/>
      <c r="Q56" s="93"/>
      <c r="R56" s="93"/>
      <c r="S56" s="93"/>
      <c r="T56" s="93"/>
      <c r="U56" s="93"/>
      <c r="V56" s="96" t="s">
        <v>172</v>
      </c>
      <c r="W56" s="96"/>
      <c r="X56" s="96" t="str">
        <f>F18</f>
        <v>Seoul Osan M.S (KOR)</v>
      </c>
      <c r="Y56" s="96"/>
      <c r="Z56" s="96"/>
      <c r="AA56" s="96"/>
      <c r="AB56" s="96"/>
      <c r="AC56" s="96"/>
      <c r="AD56" s="96"/>
      <c r="AE56" s="96"/>
      <c r="AF56" s="96"/>
      <c r="AG56" s="117"/>
    </row>
    <row r="57" spans="1:33" ht="33" customHeight="1" thickBot="1">
      <c r="A57" s="119">
        <v>26</v>
      </c>
      <c r="B57" s="120"/>
      <c r="C57" s="212"/>
      <c r="D57" s="213"/>
      <c r="E57" s="85" t="s">
        <v>180</v>
      </c>
      <c r="F57" s="85"/>
      <c r="G57" s="85"/>
      <c r="H57" s="85"/>
      <c r="I57" s="248"/>
      <c r="J57" s="249"/>
      <c r="K57" s="84"/>
      <c r="L57" s="237" t="str">
        <f>F20</f>
        <v>Marseille (FRA)</v>
      </c>
      <c r="M57" s="237"/>
      <c r="N57" s="237"/>
      <c r="O57" s="237"/>
      <c r="P57" s="237"/>
      <c r="Q57" s="237"/>
      <c r="R57" s="237"/>
      <c r="S57" s="237"/>
      <c r="T57" s="237"/>
      <c r="U57" s="237"/>
      <c r="V57" s="96" t="s">
        <v>161</v>
      </c>
      <c r="W57" s="96"/>
      <c r="X57" s="96" t="str">
        <f>F19</f>
        <v>Cerezo Osaka (JPN)</v>
      </c>
      <c r="Y57" s="96"/>
      <c r="Z57" s="96"/>
      <c r="AA57" s="96"/>
      <c r="AB57" s="96"/>
      <c r="AC57" s="96"/>
      <c r="AD57" s="96"/>
      <c r="AE57" s="96"/>
      <c r="AF57" s="96"/>
      <c r="AG57" s="117"/>
    </row>
    <row r="58" spans="1:33" ht="33" customHeight="1">
      <c r="A58" s="151">
        <v>27</v>
      </c>
      <c r="B58" s="152"/>
      <c r="C58" s="212"/>
      <c r="D58" s="213"/>
      <c r="E58" s="84" t="s">
        <v>35</v>
      </c>
      <c r="F58" s="85"/>
      <c r="G58" s="85"/>
      <c r="H58" s="85"/>
      <c r="I58" s="248"/>
      <c r="J58" s="249"/>
      <c r="K58" s="84" t="s">
        <v>45</v>
      </c>
      <c r="L58" s="97" t="str">
        <f>F24</f>
        <v>Shanghai SIPG FC (CHN)</v>
      </c>
      <c r="M58" s="97"/>
      <c r="N58" s="97"/>
      <c r="O58" s="97"/>
      <c r="P58" s="97"/>
      <c r="Q58" s="97"/>
      <c r="R58" s="97"/>
      <c r="S58" s="97"/>
      <c r="T58" s="97"/>
      <c r="U58" s="97"/>
      <c r="V58" s="110" t="s">
        <v>205</v>
      </c>
      <c r="W58" s="110"/>
      <c r="X58" s="110" t="str">
        <f>F27</f>
        <v>KFL U-15 Selection (KOR)</v>
      </c>
      <c r="Y58" s="110"/>
      <c r="Z58" s="110"/>
      <c r="AA58" s="110"/>
      <c r="AB58" s="110"/>
      <c r="AC58" s="110"/>
      <c r="AD58" s="110"/>
      <c r="AE58" s="110"/>
      <c r="AF58" s="110"/>
      <c r="AG58" s="111"/>
    </row>
    <row r="59" spans="1:33" ht="33" customHeight="1" thickBot="1">
      <c r="A59" s="119">
        <v>28</v>
      </c>
      <c r="B59" s="120"/>
      <c r="C59" s="214"/>
      <c r="D59" s="215"/>
      <c r="E59" s="131" t="s">
        <v>36</v>
      </c>
      <c r="F59" s="131"/>
      <c r="G59" s="131"/>
      <c r="H59" s="131"/>
      <c r="I59" s="103"/>
      <c r="J59" s="104"/>
      <c r="K59" s="132"/>
      <c r="L59" s="97" t="str">
        <f>F25</f>
        <v>HONG-KONG  U-15 Standing (HK)</v>
      </c>
      <c r="M59" s="97"/>
      <c r="N59" s="97"/>
      <c r="O59" s="97"/>
      <c r="P59" s="97"/>
      <c r="Q59" s="97"/>
      <c r="R59" s="97"/>
      <c r="S59" s="97"/>
      <c r="T59" s="97"/>
      <c r="U59" s="97"/>
      <c r="V59" s="110" t="s">
        <v>172</v>
      </c>
      <c r="W59" s="110"/>
      <c r="X59" s="110" t="str">
        <f>F28</f>
        <v>KFL U-14 Standing (KOR)</v>
      </c>
      <c r="Y59" s="110"/>
      <c r="Z59" s="110"/>
      <c r="AA59" s="110"/>
      <c r="AB59" s="110"/>
      <c r="AC59" s="110"/>
      <c r="AD59" s="110"/>
      <c r="AE59" s="110"/>
      <c r="AF59" s="110"/>
      <c r="AG59" s="111"/>
    </row>
    <row r="60" spans="1:33" ht="30" customHeight="1">
      <c r="A60" s="57"/>
      <c r="B60" s="57"/>
      <c r="C60" s="58"/>
      <c r="D60" s="58"/>
      <c r="E60" s="59"/>
      <c r="F60" s="59"/>
      <c r="G60" s="59"/>
      <c r="H60" s="59"/>
      <c r="I60" s="56"/>
      <c r="J60" s="56"/>
      <c r="K60" s="59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</row>
    <row r="61" spans="1:33" ht="30" customHeight="1">
      <c r="A61" s="57"/>
      <c r="B61" s="57"/>
      <c r="C61" s="58"/>
      <c r="D61" s="58"/>
      <c r="E61" s="59"/>
      <c r="F61" s="59"/>
      <c r="G61" s="59"/>
      <c r="H61" s="59"/>
      <c r="I61" s="56"/>
      <c r="J61" s="56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ht="30" customHeight="1">
      <c r="A62" s="57"/>
      <c r="B62" s="57"/>
      <c r="C62" s="58"/>
      <c r="D62" s="58"/>
      <c r="E62" s="59"/>
      <c r="F62" s="59"/>
      <c r="G62" s="59"/>
      <c r="H62" s="59"/>
      <c r="I62" s="56"/>
      <c r="J62" s="56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</row>
    <row r="63" spans="1:33" ht="30" customHeight="1">
      <c r="A63" s="57"/>
      <c r="B63" s="57"/>
      <c r="C63" s="58"/>
      <c r="D63" s="58"/>
      <c r="E63" s="59"/>
      <c r="F63" s="59"/>
      <c r="G63" s="59"/>
      <c r="H63" s="59"/>
      <c r="I63" s="56"/>
      <c r="J63" s="56"/>
      <c r="K63" s="59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</row>
    <row r="64" spans="1:33" ht="30" customHeight="1" thickBot="1">
      <c r="A64" s="57"/>
      <c r="B64" s="57"/>
      <c r="C64" s="58"/>
      <c r="D64" s="58"/>
      <c r="E64" s="59"/>
      <c r="F64" s="59"/>
      <c r="G64" s="59"/>
      <c r="H64" s="59"/>
      <c r="I64" s="56"/>
      <c r="J64" s="56"/>
      <c r="K64" s="59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</row>
    <row r="65" spans="1:33" ht="45" customHeight="1">
      <c r="A65" s="309" t="s">
        <v>106</v>
      </c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</row>
    <row r="66" spans="1:33" ht="20.10000000000000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06" t="s">
        <v>107</v>
      </c>
      <c r="O66" s="207"/>
      <c r="P66" s="207"/>
      <c r="Q66" s="207"/>
      <c r="R66" s="207"/>
      <c r="S66" s="208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20.10000000000000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93" t="s">
        <v>93</v>
      </c>
      <c r="O67" s="194"/>
      <c r="P67" s="195" t="s">
        <v>194</v>
      </c>
      <c r="Q67" s="196"/>
      <c r="R67" s="196"/>
      <c r="S67" s="197"/>
      <c r="T67" s="209"/>
      <c r="U67" s="210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20.100000000000001" customHeight="1">
      <c r="F68" s="7"/>
      <c r="G68" s="7"/>
      <c r="H68" s="7"/>
      <c r="I68" s="7"/>
      <c r="J68" s="7"/>
      <c r="K68" s="7"/>
      <c r="L68" s="7"/>
      <c r="M68" s="7"/>
      <c r="N68" s="211" t="s">
        <v>303</v>
      </c>
      <c r="O68" s="202"/>
      <c r="P68" s="202"/>
      <c r="Q68" s="202"/>
      <c r="R68" s="202"/>
      <c r="S68" s="203"/>
      <c r="T68" s="7"/>
      <c r="U68" s="7"/>
      <c r="V68" s="7"/>
      <c r="W68" s="7"/>
      <c r="X68" s="7"/>
      <c r="Y68" s="7"/>
      <c r="Z68" s="7"/>
    </row>
    <row r="69" spans="1:33" ht="5.0999999999999996" customHeight="1" thickBot="1">
      <c r="F69" s="7"/>
      <c r="G69" s="7"/>
      <c r="H69" s="7"/>
      <c r="I69" s="7"/>
      <c r="J69" s="7"/>
      <c r="K69" s="7"/>
      <c r="L69" s="7"/>
      <c r="M69" s="7"/>
      <c r="N69" s="25"/>
      <c r="O69" s="25"/>
      <c r="P69" s="25"/>
      <c r="Q69" s="25"/>
      <c r="R69" s="25"/>
      <c r="S69" s="25"/>
      <c r="T69" s="7"/>
      <c r="U69" s="7"/>
      <c r="V69" s="7"/>
      <c r="W69" s="7"/>
      <c r="X69" s="7"/>
      <c r="Y69" s="7"/>
      <c r="Z69" s="7"/>
    </row>
    <row r="70" spans="1:33" ht="20.100000000000001" customHeight="1" thickTop="1">
      <c r="C70" s="161" t="s">
        <v>108</v>
      </c>
      <c r="D70" s="162"/>
      <c r="E70" s="162"/>
      <c r="F70" s="162"/>
      <c r="G70" s="162"/>
      <c r="H70" s="163"/>
      <c r="I70" s="9"/>
      <c r="J70" s="10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2"/>
      <c r="X70" s="9"/>
      <c r="Y70" s="161" t="s">
        <v>108</v>
      </c>
      <c r="Z70" s="162"/>
      <c r="AA70" s="162"/>
      <c r="AB70" s="162"/>
      <c r="AC70" s="162"/>
      <c r="AD70" s="163"/>
    </row>
    <row r="71" spans="1:33" ht="20.100000000000001" customHeight="1">
      <c r="C71" s="173" t="s">
        <v>109</v>
      </c>
      <c r="D71" s="174"/>
      <c r="E71" s="166" t="s">
        <v>195</v>
      </c>
      <c r="F71" s="176"/>
      <c r="G71" s="176"/>
      <c r="H71" s="177"/>
      <c r="I71" s="28"/>
      <c r="J71" s="9"/>
      <c r="K71" s="9"/>
      <c r="L71" s="9"/>
      <c r="M71" s="9"/>
      <c r="N71" s="161" t="s">
        <v>110</v>
      </c>
      <c r="O71" s="162"/>
      <c r="P71" s="162"/>
      <c r="Q71" s="162"/>
      <c r="R71" s="162"/>
      <c r="S71" s="163"/>
      <c r="T71" s="9"/>
      <c r="U71" s="9"/>
      <c r="V71" s="9"/>
      <c r="W71" s="14"/>
      <c r="X71" s="18"/>
      <c r="Y71" s="173" t="s">
        <v>111</v>
      </c>
      <c r="Z71" s="174"/>
      <c r="AA71" s="166" t="s">
        <v>197</v>
      </c>
      <c r="AB71" s="176"/>
      <c r="AC71" s="176"/>
      <c r="AD71" s="177"/>
    </row>
    <row r="72" spans="1:33" ht="20.100000000000001" customHeight="1">
      <c r="C72" s="172" t="s">
        <v>266</v>
      </c>
      <c r="D72" s="170"/>
      <c r="E72" s="170"/>
      <c r="F72" s="170"/>
      <c r="G72" s="170"/>
      <c r="H72" s="171"/>
      <c r="I72" s="28"/>
      <c r="J72" s="9"/>
      <c r="K72" s="9"/>
      <c r="L72" s="9"/>
      <c r="M72" s="9"/>
      <c r="N72" s="193" t="s">
        <v>92</v>
      </c>
      <c r="O72" s="194"/>
      <c r="P72" s="195" t="s">
        <v>196</v>
      </c>
      <c r="Q72" s="196"/>
      <c r="R72" s="196"/>
      <c r="S72" s="197"/>
      <c r="T72" s="9"/>
      <c r="U72" s="9"/>
      <c r="V72" s="9"/>
      <c r="W72" s="14"/>
      <c r="X72" s="18"/>
      <c r="Y72" s="172" t="s">
        <v>272</v>
      </c>
      <c r="Z72" s="170"/>
      <c r="AA72" s="170"/>
      <c r="AB72" s="170"/>
      <c r="AC72" s="170"/>
      <c r="AD72" s="171"/>
    </row>
    <row r="73" spans="1:33" ht="20.100000000000001" customHeight="1" thickBot="1">
      <c r="D73" s="198"/>
      <c r="E73" s="198"/>
      <c r="F73" s="198"/>
      <c r="G73" s="198"/>
      <c r="H73" s="198"/>
      <c r="I73" s="199"/>
      <c r="J73" s="13"/>
      <c r="K73" s="9"/>
      <c r="L73" s="9"/>
      <c r="M73" s="9"/>
      <c r="N73" s="201" t="s">
        <v>305</v>
      </c>
      <c r="O73" s="202"/>
      <c r="P73" s="202"/>
      <c r="Q73" s="202"/>
      <c r="R73" s="202"/>
      <c r="S73" s="203"/>
      <c r="T73" s="9"/>
      <c r="U73" s="9"/>
      <c r="V73" s="9"/>
      <c r="W73" s="14"/>
      <c r="X73" s="200"/>
      <c r="Y73" s="179"/>
      <c r="Z73" s="179"/>
      <c r="AA73" s="179"/>
      <c r="AB73" s="179"/>
      <c r="AC73" s="179"/>
    </row>
    <row r="74" spans="1:33" ht="20.100000000000001" customHeight="1" thickTop="1">
      <c r="D74" s="3"/>
      <c r="E74" s="3"/>
      <c r="F74" s="14"/>
      <c r="G74" s="10"/>
      <c r="H74" s="178"/>
      <c r="I74" s="178"/>
      <c r="J74" s="178"/>
      <c r="K74" s="178"/>
      <c r="L74" s="12"/>
      <c r="M74" s="13"/>
      <c r="N74" s="16"/>
      <c r="O74" s="204"/>
      <c r="P74" s="204"/>
      <c r="Q74" s="204"/>
      <c r="R74" s="204"/>
      <c r="S74" s="9"/>
      <c r="T74" s="14"/>
      <c r="U74" s="17"/>
      <c r="V74" s="178"/>
      <c r="W74" s="178"/>
      <c r="X74" s="178"/>
      <c r="Y74" s="178"/>
      <c r="Z74" s="12"/>
      <c r="AA74" s="3"/>
      <c r="AB74" s="3"/>
      <c r="AC74" s="3"/>
    </row>
    <row r="75" spans="1:33" ht="20.100000000000001" customHeight="1">
      <c r="D75" s="3"/>
      <c r="E75" s="3"/>
      <c r="F75" s="14"/>
      <c r="G75" s="13"/>
      <c r="H75" s="179"/>
      <c r="I75" s="179"/>
      <c r="J75" s="179"/>
      <c r="K75" s="179"/>
      <c r="L75" s="14"/>
      <c r="M75" s="13"/>
      <c r="N75" s="9"/>
      <c r="O75" s="179"/>
      <c r="P75" s="179"/>
      <c r="Q75" s="179"/>
      <c r="R75" s="179"/>
      <c r="S75" s="9"/>
      <c r="T75" s="14"/>
      <c r="U75" s="18"/>
      <c r="V75" s="179"/>
      <c r="W75" s="179"/>
      <c r="X75" s="179"/>
      <c r="Y75" s="179"/>
      <c r="Z75" s="14"/>
      <c r="AA75" s="3"/>
      <c r="AB75" s="3"/>
      <c r="AC75" s="3"/>
    </row>
    <row r="76" spans="1:33" ht="5.0999999999999996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8"/>
      <c r="Q76" s="8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</row>
    <row r="77" spans="1:33" ht="20.100000000000001" customHeight="1">
      <c r="D77" s="161" t="s">
        <v>112</v>
      </c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3"/>
      <c r="P77" s="31"/>
      <c r="Q77" s="31"/>
      <c r="R77" s="161" t="s">
        <v>112</v>
      </c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3"/>
    </row>
    <row r="78" spans="1:33" ht="20.100000000000001" customHeight="1">
      <c r="D78" s="173" t="s">
        <v>75</v>
      </c>
      <c r="E78" s="174"/>
      <c r="F78" s="166" t="s">
        <v>198</v>
      </c>
      <c r="G78" s="176"/>
      <c r="H78" s="176"/>
      <c r="I78" s="177"/>
      <c r="J78" s="166" t="s">
        <v>113</v>
      </c>
      <c r="K78" s="168"/>
      <c r="L78" s="166" t="s">
        <v>199</v>
      </c>
      <c r="M78" s="167"/>
      <c r="N78" s="167"/>
      <c r="O78" s="168"/>
      <c r="P78" s="27"/>
      <c r="Q78" s="27"/>
      <c r="R78" s="164" t="s">
        <v>77</v>
      </c>
      <c r="S78" s="165"/>
      <c r="T78" s="166" t="s">
        <v>200</v>
      </c>
      <c r="U78" s="176"/>
      <c r="V78" s="176"/>
      <c r="W78" s="177"/>
      <c r="X78" s="164" t="s">
        <v>78</v>
      </c>
      <c r="Y78" s="165"/>
      <c r="Z78" s="166" t="s">
        <v>201</v>
      </c>
      <c r="AA78" s="167"/>
      <c r="AB78" s="167"/>
      <c r="AC78" s="168"/>
    </row>
    <row r="79" spans="1:33" ht="20.100000000000001" customHeight="1">
      <c r="C79" s="6"/>
      <c r="D79" s="297" t="s">
        <v>249</v>
      </c>
      <c r="E79" s="191"/>
      <c r="F79" s="191"/>
      <c r="G79" s="191"/>
      <c r="H79" s="191"/>
      <c r="I79" s="192"/>
      <c r="J79" s="172" t="s">
        <v>229</v>
      </c>
      <c r="K79" s="191"/>
      <c r="L79" s="191"/>
      <c r="M79" s="191"/>
      <c r="N79" s="191"/>
      <c r="O79" s="192"/>
      <c r="P79" s="30"/>
      <c r="Q79" s="30"/>
      <c r="R79" s="172" t="s">
        <v>231</v>
      </c>
      <c r="S79" s="191"/>
      <c r="T79" s="191"/>
      <c r="U79" s="191"/>
      <c r="V79" s="191"/>
      <c r="W79" s="192"/>
      <c r="X79" s="297" t="s">
        <v>248</v>
      </c>
      <c r="Y79" s="298"/>
      <c r="Z79" s="298"/>
      <c r="AA79" s="298"/>
      <c r="AB79" s="298"/>
      <c r="AC79" s="299"/>
    </row>
    <row r="80" spans="1:33" ht="20.100000000000001" customHeight="1" thickBot="1">
      <c r="D80" s="63"/>
      <c r="E80" s="63"/>
      <c r="F80" s="63"/>
      <c r="G80" s="63"/>
      <c r="H80" s="63"/>
      <c r="I80" s="73"/>
      <c r="J80" s="19"/>
      <c r="K80" s="20"/>
      <c r="L80" s="20"/>
      <c r="M80" s="34"/>
      <c r="N80" s="35"/>
      <c r="O80" s="35"/>
      <c r="P80" s="35"/>
      <c r="Q80" s="35"/>
      <c r="R80" s="35"/>
      <c r="S80" s="35"/>
      <c r="T80" s="20"/>
      <c r="U80" s="20"/>
      <c r="V80" s="20"/>
      <c r="W80" s="36"/>
      <c r="X80" s="63"/>
      <c r="Y80" s="63"/>
      <c r="Z80" s="63"/>
      <c r="AA80" s="63"/>
      <c r="AB80" s="63"/>
    </row>
    <row r="81" spans="1:33" ht="5.0999999999999996" customHeight="1">
      <c r="A81" s="3"/>
      <c r="B81" s="3"/>
      <c r="C81" s="3"/>
      <c r="D81" s="73"/>
      <c r="E81" s="73"/>
      <c r="F81" s="73"/>
      <c r="G81" s="73"/>
      <c r="H81" s="73"/>
      <c r="I81" s="73"/>
      <c r="J81" s="73"/>
      <c r="K81" s="73"/>
      <c r="L81" s="73"/>
      <c r="M81" s="26"/>
      <c r="N81" s="25"/>
      <c r="O81" s="25"/>
      <c r="P81" s="37"/>
      <c r="Q81" s="25"/>
      <c r="R81" s="25"/>
      <c r="S81" s="25"/>
      <c r="T81" s="73"/>
      <c r="U81" s="73"/>
      <c r="V81" s="73"/>
      <c r="W81" s="73"/>
      <c r="X81" s="73"/>
      <c r="Y81" s="73"/>
      <c r="Z81" s="73"/>
      <c r="AA81" s="73"/>
      <c r="AB81" s="73"/>
      <c r="AC81" s="3"/>
      <c r="AD81" s="3"/>
      <c r="AE81" s="3"/>
      <c r="AF81" s="3"/>
      <c r="AG81" s="3"/>
    </row>
    <row r="82" spans="1:33" ht="5.0999999999999996" customHeight="1">
      <c r="A82" s="3"/>
      <c r="B82" s="3"/>
      <c r="C82" s="3"/>
      <c r="D82" s="73"/>
      <c r="E82" s="73"/>
      <c r="F82" s="73"/>
      <c r="G82" s="73"/>
      <c r="H82" s="73"/>
      <c r="I82" s="73"/>
      <c r="J82" s="73"/>
      <c r="K82" s="73"/>
      <c r="L82" s="73"/>
      <c r="M82" s="26"/>
      <c r="N82" s="25"/>
      <c r="O82" s="25"/>
      <c r="P82" s="38"/>
      <c r="Q82" s="25"/>
      <c r="R82" s="25"/>
      <c r="S82" s="25"/>
      <c r="T82" s="73"/>
      <c r="U82" s="73"/>
      <c r="V82" s="73"/>
      <c r="W82" s="73"/>
      <c r="X82" s="73"/>
      <c r="Y82" s="73"/>
      <c r="Z82" s="73"/>
      <c r="AA82" s="73"/>
      <c r="AB82" s="73"/>
      <c r="AC82" s="3"/>
      <c r="AD82" s="3"/>
      <c r="AE82" s="3"/>
      <c r="AF82" s="3"/>
      <c r="AG82" s="3"/>
    </row>
    <row r="83" spans="1:33" ht="20.100000000000001" customHeight="1">
      <c r="A83" s="3"/>
      <c r="B83" s="3"/>
      <c r="C83" s="3"/>
      <c r="D83" s="73"/>
      <c r="E83" s="73"/>
      <c r="F83" s="73"/>
      <c r="G83" s="73"/>
      <c r="H83" s="73"/>
      <c r="I83" s="73"/>
      <c r="J83" s="73"/>
      <c r="K83" s="73"/>
      <c r="L83" s="73"/>
      <c r="M83" s="26"/>
      <c r="N83" s="25"/>
      <c r="O83" s="25"/>
      <c r="P83" s="25"/>
      <c r="Q83" s="25"/>
      <c r="R83" s="25"/>
      <c r="S83" s="25"/>
      <c r="T83" s="73"/>
      <c r="U83" s="73"/>
      <c r="V83" s="73"/>
      <c r="W83" s="73"/>
      <c r="X83" s="73"/>
      <c r="Y83" s="73"/>
      <c r="Z83" s="73"/>
      <c r="AA83" s="73"/>
      <c r="AB83" s="73"/>
      <c r="AC83" s="3"/>
      <c r="AD83" s="3"/>
      <c r="AE83" s="3"/>
      <c r="AF83" s="3"/>
      <c r="AG83" s="3"/>
    </row>
    <row r="84" spans="1:33" ht="20.100000000000001" customHeight="1" thickBot="1">
      <c r="D84" s="63"/>
      <c r="E84" s="63"/>
      <c r="F84" s="63"/>
      <c r="G84" s="63"/>
      <c r="H84" s="63"/>
      <c r="I84" s="63"/>
      <c r="J84" s="63"/>
      <c r="K84" s="63"/>
      <c r="L84" s="63"/>
      <c r="M84" s="15"/>
      <c r="N84" s="161" t="s">
        <v>114</v>
      </c>
      <c r="O84" s="162"/>
      <c r="P84" s="162"/>
      <c r="Q84" s="162"/>
      <c r="R84" s="162"/>
      <c r="S84" s="163"/>
      <c r="T84" s="15"/>
      <c r="U84" s="63"/>
      <c r="V84" s="63"/>
      <c r="W84" s="63"/>
      <c r="X84" s="63"/>
      <c r="Y84" s="63"/>
      <c r="Z84" s="63"/>
      <c r="AA84" s="63"/>
      <c r="AB84" s="63"/>
    </row>
    <row r="85" spans="1:33" ht="20.100000000000001" customHeight="1" thickTop="1">
      <c r="D85" s="63"/>
      <c r="E85" s="63"/>
      <c r="F85" s="63"/>
      <c r="G85" s="63"/>
      <c r="H85" s="63"/>
      <c r="I85" s="63"/>
      <c r="J85" s="63"/>
      <c r="K85" s="63"/>
      <c r="L85" s="63"/>
      <c r="M85" s="21"/>
      <c r="N85" s="22"/>
      <c r="O85" s="22"/>
      <c r="P85" s="24"/>
      <c r="Q85" s="22"/>
      <c r="R85" s="22"/>
      <c r="S85" s="22"/>
      <c r="T85" s="23"/>
      <c r="U85" s="63"/>
      <c r="V85" s="63"/>
      <c r="W85" s="63"/>
      <c r="X85" s="63"/>
      <c r="Y85" s="63"/>
      <c r="Z85" s="63"/>
      <c r="AA85" s="63"/>
      <c r="AB85" s="63"/>
    </row>
    <row r="86" spans="1:33" ht="20.100000000000001" customHeight="1">
      <c r="D86" s="63"/>
      <c r="E86" s="63"/>
      <c r="F86" s="63"/>
      <c r="G86" s="63"/>
      <c r="H86" s="63"/>
      <c r="I86" s="159" t="s">
        <v>85</v>
      </c>
      <c r="J86" s="89"/>
      <c r="K86" s="89" t="s">
        <v>202</v>
      </c>
      <c r="L86" s="89"/>
      <c r="M86" s="89"/>
      <c r="N86" s="89"/>
      <c r="O86" s="89"/>
      <c r="P86" s="89"/>
      <c r="Q86" s="159" t="s">
        <v>115</v>
      </c>
      <c r="R86" s="89"/>
      <c r="S86" s="89" t="s">
        <v>203</v>
      </c>
      <c r="T86" s="89"/>
      <c r="U86" s="89"/>
      <c r="V86" s="89"/>
      <c r="W86" s="89"/>
      <c r="X86" s="89"/>
      <c r="Y86" s="63"/>
      <c r="Z86" s="63"/>
      <c r="AA86" s="63"/>
      <c r="AB86" s="63"/>
    </row>
    <row r="87" spans="1:33" ht="20.100000000000001" customHeight="1">
      <c r="D87" s="63"/>
      <c r="E87" s="63"/>
      <c r="F87" s="63"/>
      <c r="G87" s="63"/>
      <c r="H87" s="63"/>
      <c r="I87" s="182" t="s">
        <v>268</v>
      </c>
      <c r="J87" s="182"/>
      <c r="K87" s="182"/>
      <c r="L87" s="182"/>
      <c r="M87" s="182"/>
      <c r="N87" s="182"/>
      <c r="O87" s="182"/>
      <c r="P87" s="182"/>
      <c r="Q87" s="85" t="s">
        <v>270</v>
      </c>
      <c r="R87" s="85"/>
      <c r="S87" s="85"/>
      <c r="T87" s="85"/>
      <c r="U87" s="85"/>
      <c r="V87" s="85"/>
      <c r="W87" s="85"/>
      <c r="X87" s="85"/>
      <c r="Y87" s="63"/>
      <c r="Z87" s="63"/>
      <c r="AA87" s="63"/>
      <c r="AB87" s="63"/>
    </row>
    <row r="88" spans="1:33" ht="20.100000000000001" customHeight="1" thickBot="1">
      <c r="D88" s="63"/>
      <c r="E88" s="63"/>
      <c r="F88" s="63"/>
      <c r="G88" s="63"/>
      <c r="H88" s="63"/>
      <c r="I88" s="29"/>
      <c r="J88" s="29"/>
      <c r="K88" s="29"/>
      <c r="L88" s="29"/>
      <c r="M88" s="53"/>
      <c r="N88" s="54"/>
      <c r="O88" s="54"/>
      <c r="P88" s="54"/>
      <c r="Q88" s="54"/>
      <c r="R88" s="54"/>
      <c r="S88" s="54"/>
      <c r="T88" s="55"/>
      <c r="U88" s="29"/>
      <c r="V88" s="29"/>
      <c r="W88" s="29"/>
      <c r="X88" s="29"/>
      <c r="Y88" s="63"/>
      <c r="Z88" s="63"/>
      <c r="AA88" s="63"/>
      <c r="AB88" s="63"/>
    </row>
    <row r="89" spans="1:33" ht="20.100000000000001" customHeight="1" thickTop="1">
      <c r="D89" s="63"/>
      <c r="E89" s="63"/>
      <c r="F89" s="63"/>
      <c r="G89" s="63"/>
      <c r="H89" s="63"/>
      <c r="I89" s="29"/>
      <c r="J89" s="29"/>
      <c r="K89" s="29"/>
      <c r="L89" s="29"/>
      <c r="M89" s="29"/>
      <c r="N89" s="161" t="s">
        <v>116</v>
      </c>
      <c r="O89" s="162"/>
      <c r="P89" s="162"/>
      <c r="Q89" s="162"/>
      <c r="R89" s="162"/>
      <c r="S89" s="163"/>
      <c r="T89" s="29"/>
      <c r="U89" s="29"/>
      <c r="V89" s="29"/>
      <c r="W89" s="29"/>
      <c r="X89" s="29"/>
      <c r="Y89" s="63"/>
      <c r="Z89" s="63"/>
      <c r="AA89" s="63"/>
      <c r="AB89" s="63"/>
    </row>
    <row r="90" spans="1:33" ht="20.100000000000001" customHeight="1">
      <c r="D90" s="63"/>
      <c r="E90" s="63"/>
      <c r="F90" s="63"/>
      <c r="G90" s="63"/>
      <c r="H90" s="63"/>
      <c r="I90" s="63"/>
      <c r="J90" s="63"/>
      <c r="K90" s="63"/>
      <c r="L90" s="63"/>
      <c r="M90" s="73"/>
      <c r="N90" s="33"/>
      <c r="O90" s="33"/>
      <c r="P90" s="33"/>
      <c r="Q90" s="33"/>
      <c r="R90" s="33"/>
      <c r="S90" s="33"/>
      <c r="T90" s="65"/>
      <c r="U90" s="65"/>
      <c r="V90" s="65"/>
      <c r="W90" s="65"/>
      <c r="X90" s="65"/>
      <c r="Y90" s="63"/>
      <c r="Z90" s="63"/>
      <c r="AA90" s="63"/>
      <c r="AB90" s="63"/>
    </row>
    <row r="91" spans="1:33" ht="20.100000000000001" customHeight="1">
      <c r="D91" s="63"/>
      <c r="E91" s="63"/>
      <c r="F91" s="63"/>
      <c r="G91" s="63"/>
      <c r="H91" s="63"/>
      <c r="I91" s="63"/>
      <c r="J91" s="63"/>
      <c r="K91" s="63"/>
      <c r="L91" s="63"/>
      <c r="M91" s="73"/>
      <c r="N91" s="33"/>
      <c r="O91" s="33"/>
      <c r="P91" s="33"/>
      <c r="Q91" s="33"/>
      <c r="R91" s="33"/>
      <c r="S91" s="33"/>
      <c r="T91" s="65"/>
      <c r="U91" s="65"/>
      <c r="V91" s="65"/>
      <c r="W91" s="65"/>
      <c r="X91" s="65"/>
      <c r="Y91" s="63"/>
      <c r="Z91" s="63"/>
      <c r="AA91" s="63"/>
      <c r="AB91" s="63"/>
    </row>
    <row r="92" spans="1:33" ht="5.0999999999999996" customHeight="1">
      <c r="D92" s="63"/>
      <c r="E92" s="63"/>
      <c r="F92" s="63"/>
      <c r="G92" s="63"/>
      <c r="H92" s="63"/>
      <c r="I92" s="63"/>
      <c r="J92" s="63"/>
      <c r="K92" s="63"/>
      <c r="L92" s="63"/>
      <c r="M92" s="73"/>
      <c r="N92" s="33"/>
      <c r="O92" s="33"/>
      <c r="P92" s="33"/>
      <c r="Q92" s="33"/>
      <c r="R92" s="33"/>
      <c r="S92" s="33"/>
      <c r="T92" s="65"/>
      <c r="U92" s="65"/>
      <c r="V92" s="65"/>
      <c r="W92" s="65"/>
      <c r="X92" s="65"/>
      <c r="Y92" s="63"/>
      <c r="Z92" s="63"/>
      <c r="AA92" s="63"/>
      <c r="AB92" s="63"/>
    </row>
    <row r="93" spans="1:33" ht="20.100000000000001" customHeight="1">
      <c r="A93" s="63"/>
      <c r="B93" s="63"/>
      <c r="C93" s="63"/>
      <c r="D93" s="63"/>
      <c r="E93" s="73"/>
      <c r="F93" s="289" t="s">
        <v>117</v>
      </c>
      <c r="G93" s="188"/>
      <c r="H93" s="188"/>
      <c r="I93" s="188"/>
      <c r="J93" s="188"/>
      <c r="K93" s="189"/>
      <c r="L93" s="65"/>
      <c r="M93" s="65"/>
      <c r="N93" s="65"/>
      <c r="O93" s="65"/>
      <c r="P93" s="65"/>
      <c r="Q93" s="33"/>
      <c r="R93" s="63"/>
      <c r="S93" s="63"/>
      <c r="T93" s="63"/>
      <c r="U93" s="63"/>
      <c r="V93" s="73"/>
      <c r="W93" s="289" t="s">
        <v>118</v>
      </c>
      <c r="X93" s="188"/>
      <c r="Y93" s="188"/>
      <c r="Z93" s="188"/>
      <c r="AA93" s="188"/>
      <c r="AB93" s="189"/>
      <c r="AC93" s="65"/>
      <c r="AD93" s="65"/>
      <c r="AE93" s="65"/>
      <c r="AF93" s="65"/>
      <c r="AG93" s="65"/>
    </row>
    <row r="94" spans="1:33" ht="20.100000000000001" customHeight="1">
      <c r="A94" s="63"/>
      <c r="B94" s="63"/>
      <c r="C94" s="63"/>
      <c r="D94" s="63"/>
      <c r="E94" s="73"/>
      <c r="F94" s="166" t="s">
        <v>119</v>
      </c>
      <c r="G94" s="168"/>
      <c r="H94" s="166" t="s">
        <v>120</v>
      </c>
      <c r="I94" s="167"/>
      <c r="J94" s="167"/>
      <c r="K94" s="168"/>
      <c r="L94" s="65"/>
      <c r="M94" s="65"/>
      <c r="N94" s="65"/>
      <c r="O94" s="65"/>
      <c r="P94" s="65"/>
      <c r="Q94" s="33"/>
      <c r="R94" s="63"/>
      <c r="S94" s="63"/>
      <c r="T94" s="63"/>
      <c r="U94" s="63"/>
      <c r="V94" s="73"/>
      <c r="W94" s="166" t="s">
        <v>121</v>
      </c>
      <c r="X94" s="168"/>
      <c r="Y94" s="166" t="s">
        <v>122</v>
      </c>
      <c r="Z94" s="167"/>
      <c r="AA94" s="167"/>
      <c r="AB94" s="168"/>
      <c r="AC94" s="65"/>
      <c r="AD94" s="65"/>
      <c r="AE94" s="65"/>
      <c r="AF94" s="65"/>
      <c r="AG94" s="65"/>
    </row>
    <row r="95" spans="1:33" ht="20.100000000000001" customHeight="1">
      <c r="A95" s="63"/>
      <c r="B95" s="63"/>
      <c r="C95" s="63"/>
      <c r="D95" s="63"/>
      <c r="E95" s="73"/>
      <c r="F95" s="297" t="s">
        <v>288</v>
      </c>
      <c r="G95" s="170"/>
      <c r="H95" s="170"/>
      <c r="I95" s="170"/>
      <c r="J95" s="170"/>
      <c r="K95" s="171"/>
      <c r="L95" s="65"/>
      <c r="M95" s="65"/>
      <c r="N95" s="65"/>
      <c r="O95" s="65"/>
      <c r="P95" s="65"/>
      <c r="Q95" s="33"/>
      <c r="R95" s="63"/>
      <c r="S95" s="63"/>
      <c r="T95" s="63"/>
      <c r="U95" s="63"/>
      <c r="V95" s="73"/>
      <c r="W95" s="169" t="s">
        <v>298</v>
      </c>
      <c r="X95" s="170"/>
      <c r="Y95" s="170"/>
      <c r="Z95" s="170"/>
      <c r="AA95" s="170"/>
      <c r="AB95" s="171"/>
      <c r="AC95" s="65"/>
      <c r="AD95" s="65"/>
      <c r="AE95" s="65"/>
      <c r="AF95" s="65"/>
      <c r="AG95" s="65"/>
    </row>
    <row r="96" spans="1:33" ht="5.0999999999999996" customHeight="1" thickBot="1">
      <c r="A96" s="63"/>
      <c r="B96" s="63"/>
      <c r="C96" s="63"/>
      <c r="D96" s="63"/>
      <c r="E96" s="73"/>
      <c r="F96" s="33"/>
      <c r="G96" s="33"/>
      <c r="H96" s="33"/>
      <c r="I96" s="33"/>
      <c r="J96" s="33"/>
      <c r="K96" s="33"/>
      <c r="L96" s="65"/>
      <c r="M96" s="65"/>
      <c r="N96" s="65"/>
      <c r="O96" s="65"/>
      <c r="P96" s="65"/>
      <c r="Q96" s="33"/>
      <c r="R96" s="63"/>
      <c r="S96" s="63"/>
      <c r="T96" s="63"/>
      <c r="U96" s="63"/>
      <c r="V96" s="73"/>
      <c r="W96" s="33"/>
      <c r="X96" s="33"/>
      <c r="Y96" s="33"/>
      <c r="Z96" s="33"/>
      <c r="AA96" s="33"/>
      <c r="AB96" s="33"/>
      <c r="AC96" s="65"/>
      <c r="AD96" s="65"/>
      <c r="AE96" s="65"/>
      <c r="AF96" s="65"/>
      <c r="AG96" s="65"/>
    </row>
    <row r="97" spans="1:33" ht="20.100000000000001" customHeight="1" thickTop="1">
      <c r="A97" s="63"/>
      <c r="B97" s="63"/>
      <c r="C97" s="63"/>
      <c r="D97" s="63"/>
      <c r="E97" s="21"/>
      <c r="F97" s="22"/>
      <c r="G97" s="22"/>
      <c r="H97" s="24"/>
      <c r="I97" s="22"/>
      <c r="J97" s="22"/>
      <c r="K97" s="22"/>
      <c r="L97" s="23"/>
      <c r="M97" s="63"/>
      <c r="N97" s="63"/>
      <c r="O97" s="63"/>
      <c r="P97" s="63"/>
      <c r="Q97" s="33"/>
      <c r="R97" s="63"/>
      <c r="S97" s="63"/>
      <c r="T97" s="63"/>
      <c r="U97" s="63"/>
      <c r="V97" s="21"/>
      <c r="W97" s="22"/>
      <c r="X97" s="22"/>
      <c r="Y97" s="24"/>
      <c r="Z97" s="22"/>
      <c r="AA97" s="22"/>
      <c r="AB97" s="22"/>
      <c r="AC97" s="23"/>
      <c r="AD97" s="63"/>
      <c r="AE97" s="63"/>
      <c r="AF97" s="63"/>
      <c r="AG97" s="63"/>
    </row>
    <row r="98" spans="1:33" ht="20.100000000000001" customHeight="1">
      <c r="A98" s="159" t="s">
        <v>79</v>
      </c>
      <c r="B98" s="89"/>
      <c r="C98" s="89" t="s">
        <v>123</v>
      </c>
      <c r="D98" s="89"/>
      <c r="E98" s="89"/>
      <c r="F98" s="89"/>
      <c r="G98" s="89"/>
      <c r="H98" s="89"/>
      <c r="I98" s="159" t="s">
        <v>81</v>
      </c>
      <c r="J98" s="89"/>
      <c r="K98" s="166" t="s">
        <v>124</v>
      </c>
      <c r="L98" s="167"/>
      <c r="M98" s="167"/>
      <c r="N98" s="167"/>
      <c r="O98" s="167"/>
      <c r="P98" s="168"/>
      <c r="Q98" s="33"/>
      <c r="R98" s="159" t="s">
        <v>125</v>
      </c>
      <c r="S98" s="89"/>
      <c r="T98" s="89" t="s">
        <v>126</v>
      </c>
      <c r="U98" s="89"/>
      <c r="V98" s="89"/>
      <c r="W98" s="89"/>
      <c r="X98" s="89"/>
      <c r="Y98" s="89"/>
      <c r="Z98" s="159" t="s">
        <v>82</v>
      </c>
      <c r="AA98" s="89"/>
      <c r="AB98" s="166" t="s">
        <v>127</v>
      </c>
      <c r="AC98" s="167"/>
      <c r="AD98" s="167"/>
      <c r="AE98" s="167"/>
      <c r="AF98" s="167"/>
      <c r="AG98" s="168"/>
    </row>
    <row r="99" spans="1:33" ht="20.100000000000001" customHeight="1">
      <c r="A99" s="182" t="s">
        <v>218</v>
      </c>
      <c r="B99" s="85"/>
      <c r="C99" s="85"/>
      <c r="D99" s="85"/>
      <c r="E99" s="85"/>
      <c r="F99" s="85"/>
      <c r="G99" s="85"/>
      <c r="H99" s="85"/>
      <c r="I99" s="182" t="s">
        <v>250</v>
      </c>
      <c r="J99" s="85"/>
      <c r="K99" s="85"/>
      <c r="L99" s="85"/>
      <c r="M99" s="85"/>
      <c r="N99" s="85"/>
      <c r="O99" s="85"/>
      <c r="P99" s="85"/>
      <c r="Q99" s="33"/>
      <c r="R99" s="182" t="s">
        <v>222</v>
      </c>
      <c r="S99" s="85"/>
      <c r="T99" s="85"/>
      <c r="U99" s="85"/>
      <c r="V99" s="85"/>
      <c r="W99" s="85"/>
      <c r="X99" s="85"/>
      <c r="Y99" s="85"/>
      <c r="Z99" s="85" t="s">
        <v>252</v>
      </c>
      <c r="AA99" s="85"/>
      <c r="AB99" s="85"/>
      <c r="AC99" s="85"/>
      <c r="AD99" s="85"/>
      <c r="AE99" s="85"/>
      <c r="AF99" s="85"/>
      <c r="AG99" s="85"/>
    </row>
    <row r="100" spans="1:33" ht="5.099999999999999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33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</row>
    <row r="101" spans="1:33" ht="20.100000000000001" customHeight="1">
      <c r="A101" s="29"/>
      <c r="B101" s="29"/>
      <c r="C101" s="29"/>
      <c r="D101" s="29"/>
      <c r="E101" s="29"/>
      <c r="F101" s="296" t="s">
        <v>128</v>
      </c>
      <c r="G101" s="296"/>
      <c r="H101" s="296"/>
      <c r="I101" s="296"/>
      <c r="J101" s="296"/>
      <c r="K101" s="296"/>
      <c r="L101" s="29"/>
      <c r="M101" s="29"/>
      <c r="N101" s="29"/>
      <c r="O101" s="29"/>
      <c r="P101" s="29"/>
      <c r="Q101" s="33"/>
      <c r="R101" s="29"/>
      <c r="S101" s="29"/>
      <c r="T101" s="29"/>
      <c r="U101" s="29"/>
      <c r="V101" s="29"/>
      <c r="W101" s="296" t="s">
        <v>129</v>
      </c>
      <c r="X101" s="296"/>
      <c r="Y101" s="296"/>
      <c r="Z101" s="296"/>
      <c r="AA101" s="296"/>
      <c r="AB101" s="296"/>
      <c r="AC101" s="29"/>
      <c r="AD101" s="29"/>
      <c r="AE101" s="29"/>
      <c r="AF101" s="29"/>
      <c r="AG101" s="29"/>
    </row>
    <row r="102" spans="1:33" ht="20.100000000000001" customHeight="1">
      <c r="A102" s="29"/>
      <c r="B102" s="29"/>
      <c r="C102" s="29"/>
      <c r="D102" s="29"/>
      <c r="E102" s="29"/>
      <c r="F102" s="166" t="s">
        <v>88</v>
      </c>
      <c r="G102" s="168"/>
      <c r="H102" s="166" t="s">
        <v>130</v>
      </c>
      <c r="I102" s="167"/>
      <c r="J102" s="167"/>
      <c r="K102" s="168"/>
      <c r="L102" s="29"/>
      <c r="M102" s="29"/>
      <c r="N102" s="29"/>
      <c r="O102" s="29"/>
      <c r="P102" s="29"/>
      <c r="Q102" s="33"/>
      <c r="R102" s="29"/>
      <c r="S102" s="29"/>
      <c r="T102" s="29"/>
      <c r="U102" s="29"/>
      <c r="V102" s="29"/>
      <c r="W102" s="166" t="s">
        <v>89</v>
      </c>
      <c r="X102" s="168"/>
      <c r="Y102" s="166" t="s">
        <v>131</v>
      </c>
      <c r="Z102" s="167"/>
      <c r="AA102" s="167"/>
      <c r="AB102" s="168"/>
      <c r="AC102" s="29"/>
      <c r="AD102" s="29"/>
      <c r="AE102" s="29"/>
      <c r="AF102" s="29"/>
      <c r="AG102" s="29"/>
    </row>
    <row r="103" spans="1:33" ht="20.100000000000001" customHeight="1">
      <c r="A103" s="63"/>
      <c r="B103" s="63"/>
      <c r="C103" s="63"/>
      <c r="D103" s="63"/>
      <c r="E103" s="73"/>
      <c r="F103" s="172" t="s">
        <v>286</v>
      </c>
      <c r="G103" s="170"/>
      <c r="H103" s="170"/>
      <c r="I103" s="170"/>
      <c r="J103" s="170"/>
      <c r="K103" s="171"/>
      <c r="L103" s="65"/>
      <c r="M103" s="65"/>
      <c r="N103" s="65"/>
      <c r="O103" s="65"/>
      <c r="P103" s="65"/>
      <c r="Q103" s="33"/>
      <c r="R103" s="63"/>
      <c r="S103" s="63"/>
      <c r="T103" s="63"/>
      <c r="U103" s="63"/>
      <c r="V103" s="73"/>
      <c r="W103" s="295" t="s">
        <v>297</v>
      </c>
      <c r="X103" s="170"/>
      <c r="Y103" s="170"/>
      <c r="Z103" s="170"/>
      <c r="AA103" s="170"/>
      <c r="AB103" s="171"/>
      <c r="AC103" s="65"/>
      <c r="AD103" s="65"/>
      <c r="AE103" s="65"/>
      <c r="AF103" s="65"/>
      <c r="AG103" s="65"/>
    </row>
    <row r="104" spans="1:33" ht="20.100000000000001" customHeight="1">
      <c r="D104" s="63"/>
      <c r="E104" s="63"/>
      <c r="F104" s="63"/>
      <c r="G104" s="63"/>
      <c r="H104" s="63"/>
      <c r="I104" s="63"/>
      <c r="J104" s="63"/>
      <c r="K104" s="63"/>
      <c r="L104" s="63"/>
      <c r="M104" s="73"/>
      <c r="N104" s="33"/>
      <c r="O104" s="33"/>
      <c r="P104" s="33"/>
      <c r="Q104" s="33"/>
      <c r="R104" s="33"/>
      <c r="S104" s="33"/>
      <c r="T104" s="65"/>
      <c r="U104" s="65"/>
      <c r="V104" s="65"/>
      <c r="W104" s="65"/>
      <c r="X104" s="65"/>
      <c r="Y104" s="63"/>
      <c r="Z104" s="63"/>
      <c r="AA104" s="63"/>
      <c r="AB104" s="63"/>
    </row>
    <row r="105" spans="1:33" ht="20.100000000000001" customHeight="1">
      <c r="D105" s="63"/>
      <c r="E105" s="63"/>
      <c r="F105" s="63"/>
      <c r="G105" s="63"/>
      <c r="H105" s="63"/>
      <c r="I105" s="63"/>
      <c r="J105" s="63"/>
      <c r="K105" s="63"/>
      <c r="L105" s="63"/>
      <c r="M105" s="73"/>
      <c r="N105" s="33"/>
      <c r="O105" s="33"/>
      <c r="P105" s="33"/>
      <c r="Q105" s="33"/>
      <c r="R105" s="33"/>
      <c r="S105" s="33"/>
      <c r="T105" s="65"/>
      <c r="U105" s="65"/>
      <c r="V105" s="65"/>
      <c r="W105" s="65"/>
      <c r="X105" s="65"/>
      <c r="Y105" s="63"/>
      <c r="Z105" s="63"/>
      <c r="AA105" s="63"/>
      <c r="AB105" s="63"/>
    </row>
    <row r="106" spans="1:33" ht="20.100000000000001" customHeight="1">
      <c r="D106" s="63"/>
      <c r="E106" s="63"/>
      <c r="F106" s="63"/>
      <c r="G106" s="63"/>
      <c r="H106" s="63"/>
      <c r="I106" s="63"/>
      <c r="J106" s="63"/>
      <c r="K106" s="63"/>
      <c r="L106" s="63"/>
      <c r="M106" s="73"/>
      <c r="N106" s="289" t="s">
        <v>311</v>
      </c>
      <c r="O106" s="188"/>
      <c r="P106" s="188"/>
      <c r="Q106" s="188"/>
      <c r="R106" s="188"/>
      <c r="S106" s="188"/>
      <c r="T106" s="189"/>
      <c r="U106" s="65"/>
      <c r="V106" s="65"/>
      <c r="W106" s="65"/>
      <c r="X106" s="65"/>
      <c r="Y106" s="63"/>
      <c r="Z106" s="63"/>
      <c r="AA106" s="63"/>
      <c r="AB106" s="63"/>
    </row>
    <row r="107" spans="1:33" ht="20.100000000000001" customHeight="1">
      <c r="D107" s="63"/>
      <c r="E107" s="63"/>
      <c r="F107" s="63"/>
      <c r="G107" s="63"/>
      <c r="H107" s="63"/>
      <c r="I107" s="63"/>
      <c r="J107" s="63"/>
      <c r="K107" s="63"/>
      <c r="L107" s="63"/>
      <c r="M107" s="73"/>
      <c r="N107" s="33"/>
      <c r="O107" s="33"/>
      <c r="P107" s="33"/>
      <c r="Q107" s="33"/>
      <c r="R107" s="33"/>
      <c r="S107" s="33"/>
      <c r="T107" s="65"/>
      <c r="U107" s="65"/>
      <c r="V107" s="65"/>
      <c r="W107" s="65"/>
      <c r="X107" s="65"/>
      <c r="Y107" s="63"/>
      <c r="Z107" s="63"/>
      <c r="AA107" s="63"/>
      <c r="AB107" s="63"/>
    </row>
    <row r="108" spans="1:33" ht="20.100000000000001" customHeight="1">
      <c r="D108" s="63"/>
      <c r="E108" s="63"/>
      <c r="F108" s="63"/>
      <c r="G108" s="63"/>
      <c r="H108" s="63"/>
      <c r="I108" s="63"/>
      <c r="J108" s="63"/>
      <c r="K108" s="63"/>
      <c r="L108" s="63"/>
      <c r="M108" s="73"/>
      <c r="N108" s="33"/>
      <c r="O108" s="33"/>
      <c r="P108" s="33"/>
      <c r="Q108" s="33"/>
      <c r="R108" s="33"/>
      <c r="S108" s="33"/>
      <c r="T108" s="65"/>
      <c r="U108" s="65"/>
      <c r="V108" s="65"/>
      <c r="W108" s="65"/>
      <c r="X108" s="65"/>
      <c r="Y108" s="63"/>
      <c r="Z108" s="63"/>
      <c r="AA108" s="63"/>
      <c r="AB108" s="63"/>
    </row>
    <row r="109" spans="1:33" ht="54.95" customHeight="1" thickBo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</row>
    <row r="110" spans="1:33" ht="24.75" customHeight="1">
      <c r="A110" s="47" t="s">
        <v>15</v>
      </c>
      <c r="B110" s="124" t="s">
        <v>132</v>
      </c>
      <c r="C110" s="124"/>
      <c r="D110" s="124" t="s">
        <v>133</v>
      </c>
      <c r="E110" s="124"/>
      <c r="F110" s="124"/>
      <c r="G110" s="124"/>
      <c r="H110" s="124" t="s">
        <v>134</v>
      </c>
      <c r="I110" s="124"/>
      <c r="J110" s="124"/>
      <c r="K110" s="124"/>
      <c r="L110" s="124" t="s">
        <v>135</v>
      </c>
      <c r="M110" s="124"/>
      <c r="N110" s="124"/>
      <c r="O110" s="124"/>
      <c r="P110" s="124"/>
      <c r="Q110" s="124"/>
      <c r="R110" s="124"/>
      <c r="S110" s="124"/>
      <c r="T110" s="124"/>
      <c r="U110" s="124"/>
      <c r="V110" s="184" t="s">
        <v>0</v>
      </c>
      <c r="W110" s="184"/>
      <c r="X110" s="124" t="s">
        <v>135</v>
      </c>
      <c r="Y110" s="124"/>
      <c r="Z110" s="124"/>
      <c r="AA110" s="124"/>
      <c r="AB110" s="124"/>
      <c r="AC110" s="124"/>
      <c r="AD110" s="124"/>
      <c r="AE110" s="124"/>
      <c r="AF110" s="124"/>
      <c r="AG110" s="185"/>
    </row>
    <row r="111" spans="1:33" ht="27.95" customHeight="1">
      <c r="A111" s="32">
        <v>29</v>
      </c>
      <c r="B111" s="81" t="s">
        <v>136</v>
      </c>
      <c r="C111" s="81"/>
      <c r="D111" s="84" t="s">
        <v>191</v>
      </c>
      <c r="E111" s="85"/>
      <c r="F111" s="85"/>
      <c r="G111" s="85"/>
      <c r="H111" s="238" t="s">
        <v>137</v>
      </c>
      <c r="I111" s="238"/>
      <c r="J111" s="290" t="s">
        <v>138</v>
      </c>
      <c r="K111" s="89"/>
      <c r="L111" s="186" t="s">
        <v>257</v>
      </c>
      <c r="M111" s="186"/>
      <c r="N111" s="186"/>
      <c r="O111" s="186"/>
      <c r="P111" s="186"/>
      <c r="Q111" s="186"/>
      <c r="R111" s="186"/>
      <c r="S111" s="186"/>
      <c r="T111" s="186"/>
      <c r="U111" s="186"/>
      <c r="V111" s="92" t="s">
        <v>176</v>
      </c>
      <c r="W111" s="92"/>
      <c r="X111" s="108" t="s">
        <v>258</v>
      </c>
      <c r="Y111" s="108"/>
      <c r="Z111" s="108"/>
      <c r="AA111" s="108"/>
      <c r="AB111" s="108"/>
      <c r="AC111" s="108"/>
      <c r="AD111" s="108"/>
      <c r="AE111" s="108"/>
      <c r="AF111" s="108"/>
      <c r="AG111" s="109"/>
    </row>
    <row r="112" spans="1:33" ht="27.95" customHeight="1">
      <c r="A112" s="32">
        <v>30</v>
      </c>
      <c r="B112" s="81"/>
      <c r="C112" s="81"/>
      <c r="D112" s="85" t="s">
        <v>180</v>
      </c>
      <c r="E112" s="85"/>
      <c r="F112" s="85"/>
      <c r="G112" s="85"/>
      <c r="H112" s="238"/>
      <c r="I112" s="238"/>
      <c r="J112" s="89"/>
      <c r="K112" s="89"/>
      <c r="L112" s="83" t="s">
        <v>265</v>
      </c>
      <c r="M112" s="83"/>
      <c r="N112" s="83"/>
      <c r="O112" s="83"/>
      <c r="P112" s="83"/>
      <c r="Q112" s="83"/>
      <c r="R112" s="83"/>
      <c r="S112" s="83"/>
      <c r="T112" s="83"/>
      <c r="U112" s="83"/>
      <c r="V112" s="92" t="s">
        <v>262</v>
      </c>
      <c r="W112" s="92"/>
      <c r="X112" s="108" t="s">
        <v>267</v>
      </c>
      <c r="Y112" s="108"/>
      <c r="Z112" s="108"/>
      <c r="AA112" s="108"/>
      <c r="AB112" s="108"/>
      <c r="AC112" s="108"/>
      <c r="AD112" s="108"/>
      <c r="AE112" s="108"/>
      <c r="AF112" s="108"/>
      <c r="AG112" s="109"/>
    </row>
    <row r="113" spans="1:33" ht="27.95" customHeight="1">
      <c r="A113" s="32">
        <v>31</v>
      </c>
      <c r="B113" s="81"/>
      <c r="C113" s="81"/>
      <c r="D113" s="84" t="s">
        <v>35</v>
      </c>
      <c r="E113" s="85"/>
      <c r="F113" s="85"/>
      <c r="G113" s="85"/>
      <c r="H113" s="238"/>
      <c r="I113" s="238"/>
      <c r="J113" s="285" t="s">
        <v>139</v>
      </c>
      <c r="K113" s="285"/>
      <c r="L113" s="83" t="s">
        <v>278</v>
      </c>
      <c r="M113" s="83"/>
      <c r="N113" s="83"/>
      <c r="O113" s="83"/>
      <c r="P113" s="83"/>
      <c r="Q113" s="83"/>
      <c r="R113" s="83"/>
      <c r="S113" s="83"/>
      <c r="T113" s="83"/>
      <c r="U113" s="83"/>
      <c r="V113" s="92" t="s">
        <v>158</v>
      </c>
      <c r="W113" s="92"/>
      <c r="X113" s="83" t="s">
        <v>279</v>
      </c>
      <c r="Y113" s="83"/>
      <c r="Z113" s="83"/>
      <c r="AA113" s="83"/>
      <c r="AB113" s="83"/>
      <c r="AC113" s="83"/>
      <c r="AD113" s="83"/>
      <c r="AE113" s="83"/>
      <c r="AF113" s="83"/>
      <c r="AG113" s="88"/>
    </row>
    <row r="114" spans="1:33" ht="27.95" customHeight="1">
      <c r="A114" s="32">
        <v>32</v>
      </c>
      <c r="B114" s="81"/>
      <c r="C114" s="81"/>
      <c r="D114" s="85" t="s">
        <v>36</v>
      </c>
      <c r="E114" s="85"/>
      <c r="F114" s="85"/>
      <c r="G114" s="85"/>
      <c r="H114" s="238"/>
      <c r="I114" s="238"/>
      <c r="J114" s="285"/>
      <c r="K114" s="285"/>
      <c r="L114" s="83" t="s">
        <v>296</v>
      </c>
      <c r="M114" s="83"/>
      <c r="N114" s="83"/>
      <c r="O114" s="83"/>
      <c r="P114" s="83"/>
      <c r="Q114" s="83"/>
      <c r="R114" s="83"/>
      <c r="S114" s="83"/>
      <c r="T114" s="83"/>
      <c r="U114" s="83"/>
      <c r="V114" s="92" t="s">
        <v>289</v>
      </c>
      <c r="W114" s="92"/>
      <c r="X114" s="83" t="s">
        <v>295</v>
      </c>
      <c r="Y114" s="83"/>
      <c r="Z114" s="83"/>
      <c r="AA114" s="83"/>
      <c r="AB114" s="83"/>
      <c r="AC114" s="83"/>
      <c r="AD114" s="83"/>
      <c r="AE114" s="83"/>
      <c r="AF114" s="83"/>
      <c r="AG114" s="88"/>
    </row>
    <row r="115" spans="1:33" ht="27.95" customHeight="1">
      <c r="A115" s="32">
        <v>33</v>
      </c>
      <c r="B115" s="81"/>
      <c r="C115" s="81"/>
      <c r="D115" s="84" t="s">
        <v>191</v>
      </c>
      <c r="E115" s="85"/>
      <c r="F115" s="85"/>
      <c r="G115" s="85"/>
      <c r="H115" s="246" t="s">
        <v>140</v>
      </c>
      <c r="I115" s="247"/>
      <c r="J115" s="291" t="s">
        <v>138</v>
      </c>
      <c r="K115" s="292"/>
      <c r="L115" s="83" t="s">
        <v>256</v>
      </c>
      <c r="M115" s="83"/>
      <c r="N115" s="83"/>
      <c r="O115" s="83"/>
      <c r="P115" s="83"/>
      <c r="Q115" s="83"/>
      <c r="R115" s="83"/>
      <c r="S115" s="83"/>
      <c r="T115" s="83"/>
      <c r="U115" s="83"/>
      <c r="V115" s="92" t="s">
        <v>158</v>
      </c>
      <c r="W115" s="92"/>
      <c r="X115" s="108" t="s">
        <v>255</v>
      </c>
      <c r="Y115" s="108"/>
      <c r="Z115" s="108"/>
      <c r="AA115" s="108"/>
      <c r="AB115" s="108"/>
      <c r="AC115" s="108"/>
      <c r="AD115" s="108"/>
      <c r="AE115" s="108"/>
      <c r="AF115" s="108"/>
      <c r="AG115" s="109"/>
    </row>
    <row r="116" spans="1:33" ht="27.95" customHeight="1">
      <c r="A116" s="32">
        <v>34</v>
      </c>
      <c r="B116" s="81"/>
      <c r="C116" s="81"/>
      <c r="D116" s="85" t="s">
        <v>180</v>
      </c>
      <c r="E116" s="85"/>
      <c r="F116" s="85"/>
      <c r="G116" s="85"/>
      <c r="H116" s="248"/>
      <c r="I116" s="249"/>
      <c r="J116" s="89"/>
      <c r="K116" s="89"/>
      <c r="L116" s="83" t="s">
        <v>269</v>
      </c>
      <c r="M116" s="83"/>
      <c r="N116" s="83"/>
      <c r="O116" s="83"/>
      <c r="P116" s="83"/>
      <c r="Q116" s="83"/>
      <c r="R116" s="83"/>
      <c r="S116" s="83"/>
      <c r="T116" s="83"/>
      <c r="U116" s="83"/>
      <c r="V116" s="92" t="s">
        <v>260</v>
      </c>
      <c r="W116" s="92"/>
      <c r="X116" s="108" t="s">
        <v>271</v>
      </c>
      <c r="Y116" s="108"/>
      <c r="Z116" s="108"/>
      <c r="AA116" s="108"/>
      <c r="AB116" s="108"/>
      <c r="AC116" s="108"/>
      <c r="AD116" s="108"/>
      <c r="AE116" s="108"/>
      <c r="AF116" s="108"/>
      <c r="AG116" s="109"/>
    </row>
    <row r="117" spans="1:33" ht="27.95" customHeight="1">
      <c r="A117" s="32">
        <v>35</v>
      </c>
      <c r="B117" s="81"/>
      <c r="C117" s="81"/>
      <c r="D117" s="84" t="s">
        <v>35</v>
      </c>
      <c r="E117" s="85"/>
      <c r="F117" s="85"/>
      <c r="G117" s="85"/>
      <c r="H117" s="248"/>
      <c r="I117" s="249"/>
      <c r="J117" s="293" t="s">
        <v>139</v>
      </c>
      <c r="K117" s="294"/>
      <c r="L117" s="83" t="s">
        <v>285</v>
      </c>
      <c r="M117" s="83"/>
      <c r="N117" s="83"/>
      <c r="O117" s="83"/>
      <c r="P117" s="83"/>
      <c r="Q117" s="83"/>
      <c r="R117" s="83"/>
      <c r="S117" s="83"/>
      <c r="T117" s="83"/>
      <c r="U117" s="83"/>
      <c r="V117" s="92" t="s">
        <v>280</v>
      </c>
      <c r="W117" s="92"/>
      <c r="X117" s="83" t="s">
        <v>287</v>
      </c>
      <c r="Y117" s="83"/>
      <c r="Z117" s="83"/>
      <c r="AA117" s="83"/>
      <c r="AB117" s="83"/>
      <c r="AC117" s="83"/>
      <c r="AD117" s="83"/>
      <c r="AE117" s="83"/>
      <c r="AF117" s="83"/>
      <c r="AG117" s="88"/>
    </row>
    <row r="118" spans="1:33" ht="27.95" customHeight="1" thickBot="1">
      <c r="A118" s="32">
        <v>36</v>
      </c>
      <c r="B118" s="82"/>
      <c r="C118" s="82"/>
      <c r="D118" s="229" t="s">
        <v>36</v>
      </c>
      <c r="E118" s="229"/>
      <c r="F118" s="229"/>
      <c r="G118" s="229"/>
      <c r="H118" s="248"/>
      <c r="I118" s="249"/>
      <c r="J118" s="293"/>
      <c r="K118" s="294"/>
      <c r="L118" s="86" t="s">
        <v>234</v>
      </c>
      <c r="M118" s="86"/>
      <c r="N118" s="86"/>
      <c r="O118" s="86"/>
      <c r="P118" s="86"/>
      <c r="Q118" s="86"/>
      <c r="R118" s="86"/>
      <c r="S118" s="86"/>
      <c r="T118" s="86"/>
      <c r="U118" s="86"/>
      <c r="V118" s="230" t="s">
        <v>156</v>
      </c>
      <c r="W118" s="230"/>
      <c r="X118" s="86" t="s">
        <v>170</v>
      </c>
      <c r="Y118" s="86"/>
      <c r="Z118" s="86"/>
      <c r="AA118" s="86"/>
      <c r="AB118" s="86"/>
      <c r="AC118" s="86"/>
      <c r="AD118" s="86"/>
      <c r="AE118" s="86"/>
      <c r="AF118" s="86"/>
      <c r="AG118" s="87"/>
    </row>
    <row r="119" spans="1:33" ht="27.95" customHeight="1">
      <c r="A119" s="79">
        <v>37</v>
      </c>
      <c r="B119" s="256" t="s">
        <v>141</v>
      </c>
      <c r="C119" s="226"/>
      <c r="D119" s="244" t="s">
        <v>191</v>
      </c>
      <c r="E119" s="259"/>
      <c r="F119" s="259"/>
      <c r="G119" s="259"/>
      <c r="H119" s="243" t="s">
        <v>137</v>
      </c>
      <c r="I119" s="243"/>
      <c r="J119" s="288" t="s">
        <v>108</v>
      </c>
      <c r="K119" s="288"/>
      <c r="L119" s="227" t="s">
        <v>304</v>
      </c>
      <c r="M119" s="227"/>
      <c r="N119" s="227"/>
      <c r="O119" s="227"/>
      <c r="P119" s="227"/>
      <c r="Q119" s="227"/>
      <c r="R119" s="227"/>
      <c r="S119" s="227"/>
      <c r="T119" s="227"/>
      <c r="U119" s="227"/>
      <c r="V119" s="228" t="s">
        <v>302</v>
      </c>
      <c r="W119" s="228"/>
      <c r="X119" s="261" t="s">
        <v>165</v>
      </c>
      <c r="Y119" s="261"/>
      <c r="Z119" s="261"/>
      <c r="AA119" s="261"/>
      <c r="AB119" s="261"/>
      <c r="AC119" s="261"/>
      <c r="AD119" s="261"/>
      <c r="AE119" s="261"/>
      <c r="AF119" s="261"/>
      <c r="AG119" s="262"/>
    </row>
    <row r="120" spans="1:33" ht="27.95" customHeight="1">
      <c r="A120" s="79">
        <v>38</v>
      </c>
      <c r="B120" s="257"/>
      <c r="C120" s="81"/>
      <c r="D120" s="85" t="s">
        <v>180</v>
      </c>
      <c r="E120" s="85"/>
      <c r="F120" s="85"/>
      <c r="G120" s="85"/>
      <c r="H120" s="238"/>
      <c r="I120" s="238"/>
      <c r="J120" s="285" t="s">
        <v>142</v>
      </c>
      <c r="K120" s="286"/>
      <c r="L120" s="108" t="s">
        <v>245</v>
      </c>
      <c r="M120" s="108"/>
      <c r="N120" s="108"/>
      <c r="O120" s="108"/>
      <c r="P120" s="108"/>
      <c r="Q120" s="108"/>
      <c r="R120" s="108"/>
      <c r="S120" s="108"/>
      <c r="T120" s="108"/>
      <c r="U120" s="108"/>
      <c r="V120" s="92" t="s">
        <v>312</v>
      </c>
      <c r="W120" s="92"/>
      <c r="X120" s="108" t="s">
        <v>267</v>
      </c>
      <c r="Y120" s="108"/>
      <c r="Z120" s="108"/>
      <c r="AA120" s="108"/>
      <c r="AB120" s="108"/>
      <c r="AC120" s="108"/>
      <c r="AD120" s="108"/>
      <c r="AE120" s="108"/>
      <c r="AF120" s="108"/>
      <c r="AG120" s="109"/>
    </row>
    <row r="121" spans="1:33" ht="27.95" customHeight="1">
      <c r="A121" s="79">
        <v>39</v>
      </c>
      <c r="B121" s="257"/>
      <c r="C121" s="81"/>
      <c r="D121" s="84" t="s">
        <v>35</v>
      </c>
      <c r="E121" s="85"/>
      <c r="F121" s="85"/>
      <c r="G121" s="85"/>
      <c r="H121" s="238"/>
      <c r="I121" s="238"/>
      <c r="J121" s="285" t="s">
        <v>143</v>
      </c>
      <c r="K121" s="286"/>
      <c r="L121" s="83" t="s">
        <v>40</v>
      </c>
      <c r="M121" s="83"/>
      <c r="N121" s="83"/>
      <c r="O121" s="83"/>
      <c r="P121" s="83"/>
      <c r="Q121" s="83"/>
      <c r="R121" s="83"/>
      <c r="S121" s="83"/>
      <c r="T121" s="83"/>
      <c r="U121" s="83"/>
      <c r="V121" s="92" t="s">
        <v>176</v>
      </c>
      <c r="W121" s="92"/>
      <c r="X121" s="83" t="s">
        <v>246</v>
      </c>
      <c r="Y121" s="83"/>
      <c r="Z121" s="83"/>
      <c r="AA121" s="83"/>
      <c r="AB121" s="83"/>
      <c r="AC121" s="83"/>
      <c r="AD121" s="83"/>
      <c r="AE121" s="83"/>
      <c r="AF121" s="83"/>
      <c r="AG121" s="88"/>
    </row>
    <row r="122" spans="1:33" ht="27.95" customHeight="1">
      <c r="A122" s="79">
        <v>40</v>
      </c>
      <c r="B122" s="257"/>
      <c r="C122" s="81"/>
      <c r="D122" s="85" t="s">
        <v>36</v>
      </c>
      <c r="E122" s="85"/>
      <c r="F122" s="85"/>
      <c r="G122" s="85"/>
      <c r="H122" s="238"/>
      <c r="I122" s="238"/>
      <c r="J122" s="285" t="s">
        <v>144</v>
      </c>
      <c r="K122" s="286"/>
      <c r="L122" s="83" t="s">
        <v>211</v>
      </c>
      <c r="M122" s="83"/>
      <c r="N122" s="83"/>
      <c r="O122" s="83"/>
      <c r="P122" s="83"/>
      <c r="Q122" s="83"/>
      <c r="R122" s="83"/>
      <c r="S122" s="83"/>
      <c r="T122" s="83"/>
      <c r="U122" s="83"/>
      <c r="V122" s="92" t="s">
        <v>176</v>
      </c>
      <c r="W122" s="92"/>
      <c r="X122" s="83" t="s">
        <v>232</v>
      </c>
      <c r="Y122" s="83"/>
      <c r="Z122" s="83"/>
      <c r="AA122" s="83"/>
      <c r="AB122" s="83"/>
      <c r="AC122" s="83"/>
      <c r="AD122" s="83"/>
      <c r="AE122" s="83"/>
      <c r="AF122" s="83"/>
      <c r="AG122" s="88"/>
    </row>
    <row r="123" spans="1:33" ht="27.95" customHeight="1">
      <c r="A123" s="79">
        <v>41</v>
      </c>
      <c r="B123" s="257"/>
      <c r="C123" s="81"/>
      <c r="D123" s="84" t="s">
        <v>191</v>
      </c>
      <c r="E123" s="85"/>
      <c r="F123" s="85"/>
      <c r="G123" s="85"/>
      <c r="H123" s="238" t="s">
        <v>140</v>
      </c>
      <c r="I123" s="238"/>
      <c r="J123" s="182" t="s">
        <v>108</v>
      </c>
      <c r="K123" s="182"/>
      <c r="L123" s="83" t="s">
        <v>301</v>
      </c>
      <c r="M123" s="83"/>
      <c r="N123" s="83"/>
      <c r="O123" s="83"/>
      <c r="P123" s="83"/>
      <c r="Q123" s="83"/>
      <c r="R123" s="83"/>
      <c r="S123" s="83"/>
      <c r="T123" s="83"/>
      <c r="U123" s="83"/>
      <c r="V123" s="92" t="s">
        <v>225</v>
      </c>
      <c r="W123" s="92"/>
      <c r="X123" s="108" t="s">
        <v>214</v>
      </c>
      <c r="Y123" s="108"/>
      <c r="Z123" s="108"/>
      <c r="AA123" s="108"/>
      <c r="AB123" s="108"/>
      <c r="AC123" s="108"/>
      <c r="AD123" s="108"/>
      <c r="AE123" s="108"/>
      <c r="AF123" s="108"/>
      <c r="AG123" s="109"/>
    </row>
    <row r="124" spans="1:33" ht="27.95" customHeight="1">
      <c r="A124" s="79">
        <v>42</v>
      </c>
      <c r="B124" s="257"/>
      <c r="C124" s="81"/>
      <c r="D124" s="85" t="s">
        <v>180</v>
      </c>
      <c r="E124" s="85"/>
      <c r="F124" s="85"/>
      <c r="G124" s="85"/>
      <c r="H124" s="238"/>
      <c r="I124" s="238"/>
      <c r="J124" s="285" t="s">
        <v>145</v>
      </c>
      <c r="K124" s="286"/>
      <c r="L124" s="108" t="s">
        <v>230</v>
      </c>
      <c r="M124" s="108"/>
      <c r="N124" s="108"/>
      <c r="O124" s="108"/>
      <c r="P124" s="108"/>
      <c r="Q124" s="108"/>
      <c r="R124" s="108"/>
      <c r="S124" s="108"/>
      <c r="T124" s="108"/>
      <c r="U124" s="108"/>
      <c r="V124" s="92" t="s">
        <v>174</v>
      </c>
      <c r="W124" s="92"/>
      <c r="X124" s="83" t="s">
        <v>269</v>
      </c>
      <c r="Y124" s="83"/>
      <c r="Z124" s="83"/>
      <c r="AA124" s="83"/>
      <c r="AB124" s="83"/>
      <c r="AC124" s="83"/>
      <c r="AD124" s="83"/>
      <c r="AE124" s="83"/>
      <c r="AF124" s="83"/>
      <c r="AG124" s="88"/>
    </row>
    <row r="125" spans="1:33" ht="27.95" customHeight="1">
      <c r="A125" s="79">
        <v>43</v>
      </c>
      <c r="B125" s="257"/>
      <c r="C125" s="81"/>
      <c r="D125" s="84" t="s">
        <v>49</v>
      </c>
      <c r="E125" s="85"/>
      <c r="F125" s="85"/>
      <c r="G125" s="85"/>
      <c r="H125" s="238"/>
      <c r="I125" s="238"/>
      <c r="J125" s="285" t="s">
        <v>146</v>
      </c>
      <c r="K125" s="285"/>
      <c r="L125" s="83" t="s">
        <v>221</v>
      </c>
      <c r="M125" s="83"/>
      <c r="N125" s="83"/>
      <c r="O125" s="83"/>
      <c r="P125" s="83"/>
      <c r="Q125" s="83"/>
      <c r="R125" s="83"/>
      <c r="S125" s="83"/>
      <c r="T125" s="83"/>
      <c r="U125" s="83"/>
      <c r="V125" s="92" t="s">
        <v>156</v>
      </c>
      <c r="W125" s="92"/>
      <c r="X125" s="83" t="s">
        <v>170</v>
      </c>
      <c r="Y125" s="83"/>
      <c r="Z125" s="83"/>
      <c r="AA125" s="83"/>
      <c r="AB125" s="83"/>
      <c r="AC125" s="83"/>
      <c r="AD125" s="83"/>
      <c r="AE125" s="83"/>
      <c r="AF125" s="83"/>
      <c r="AG125" s="88"/>
    </row>
    <row r="126" spans="1:33" ht="27.95" customHeight="1" thickBot="1">
      <c r="A126" s="80">
        <v>44</v>
      </c>
      <c r="B126" s="287"/>
      <c r="C126" s="112"/>
      <c r="D126" s="132" t="s">
        <v>35</v>
      </c>
      <c r="E126" s="131"/>
      <c r="F126" s="131"/>
      <c r="G126" s="131"/>
      <c r="H126" s="239"/>
      <c r="I126" s="239"/>
      <c r="J126" s="276" t="s">
        <v>147</v>
      </c>
      <c r="K126" s="276"/>
      <c r="L126" s="253" t="s">
        <v>219</v>
      </c>
      <c r="M126" s="253"/>
      <c r="N126" s="253"/>
      <c r="O126" s="253"/>
      <c r="P126" s="253"/>
      <c r="Q126" s="253"/>
      <c r="R126" s="253"/>
      <c r="S126" s="253"/>
      <c r="T126" s="253"/>
      <c r="U126" s="253"/>
      <c r="V126" s="266" t="s">
        <v>313</v>
      </c>
      <c r="W126" s="266"/>
      <c r="X126" s="253" t="s">
        <v>234</v>
      </c>
      <c r="Y126" s="253"/>
      <c r="Z126" s="253"/>
      <c r="AA126" s="253"/>
      <c r="AB126" s="253"/>
      <c r="AC126" s="253"/>
      <c r="AD126" s="253"/>
      <c r="AE126" s="253"/>
      <c r="AF126" s="253"/>
      <c r="AG126" s="254"/>
    </row>
    <row r="127" spans="1:33" ht="27.95" customHeight="1">
      <c r="A127" s="75">
        <v>45</v>
      </c>
      <c r="B127" s="212" t="s">
        <v>150</v>
      </c>
      <c r="C127" s="213"/>
      <c r="D127" s="277" t="s">
        <v>192</v>
      </c>
      <c r="E127" s="278"/>
      <c r="F127" s="278"/>
      <c r="G127" s="279"/>
      <c r="H127" s="248" t="s">
        <v>151</v>
      </c>
      <c r="I127" s="249"/>
      <c r="J127" s="280" t="s">
        <v>148</v>
      </c>
      <c r="K127" s="280"/>
      <c r="L127" s="281" t="s">
        <v>213</v>
      </c>
      <c r="M127" s="281"/>
      <c r="N127" s="281"/>
      <c r="O127" s="281"/>
      <c r="P127" s="281"/>
      <c r="Q127" s="281"/>
      <c r="R127" s="281"/>
      <c r="S127" s="281"/>
      <c r="T127" s="281"/>
      <c r="U127" s="281"/>
      <c r="V127" s="282" t="s">
        <v>315</v>
      </c>
      <c r="W127" s="282"/>
      <c r="X127" s="283" t="s">
        <v>214</v>
      </c>
      <c r="Y127" s="283"/>
      <c r="Z127" s="283"/>
      <c r="AA127" s="283"/>
      <c r="AB127" s="283"/>
      <c r="AC127" s="283"/>
      <c r="AD127" s="283"/>
      <c r="AE127" s="283"/>
      <c r="AF127" s="283"/>
      <c r="AG127" s="284"/>
    </row>
    <row r="128" spans="1:33" ht="27.95" customHeight="1" thickBot="1">
      <c r="A128" s="76">
        <v>46</v>
      </c>
      <c r="B128" s="214"/>
      <c r="C128" s="215"/>
      <c r="D128" s="105" t="s">
        <v>193</v>
      </c>
      <c r="E128" s="106"/>
      <c r="F128" s="106"/>
      <c r="G128" s="107"/>
      <c r="H128" s="103"/>
      <c r="I128" s="104"/>
      <c r="J128" s="264" t="s">
        <v>149</v>
      </c>
      <c r="K128" s="264"/>
      <c r="L128" s="253" t="s">
        <v>165</v>
      </c>
      <c r="M128" s="253"/>
      <c r="N128" s="253"/>
      <c r="O128" s="253"/>
      <c r="P128" s="253"/>
      <c r="Q128" s="253"/>
      <c r="R128" s="253"/>
      <c r="S128" s="253"/>
      <c r="T128" s="253"/>
      <c r="U128" s="253"/>
      <c r="V128" s="266" t="s">
        <v>158</v>
      </c>
      <c r="W128" s="266"/>
      <c r="X128" s="253" t="s">
        <v>215</v>
      </c>
      <c r="Y128" s="253"/>
      <c r="Z128" s="253"/>
      <c r="AA128" s="253"/>
      <c r="AB128" s="253"/>
      <c r="AC128" s="253"/>
      <c r="AD128" s="253"/>
      <c r="AE128" s="253"/>
      <c r="AF128" s="253"/>
      <c r="AG128" s="254"/>
    </row>
  </sheetData>
  <mergeCells count="536">
    <mergeCell ref="X59:AG59"/>
    <mergeCell ref="B110:C110"/>
    <mergeCell ref="D110:G110"/>
    <mergeCell ref="H110:I110"/>
    <mergeCell ref="J110:K110"/>
    <mergeCell ref="L110:U110"/>
    <mergeCell ref="V110:W110"/>
    <mergeCell ref="X110:AG110"/>
    <mergeCell ref="C70:H70"/>
    <mergeCell ref="Y70:AD70"/>
    <mergeCell ref="C71:D71"/>
    <mergeCell ref="E71:H71"/>
    <mergeCell ref="N71:S71"/>
    <mergeCell ref="Y71:Z71"/>
    <mergeCell ref="AA71:AD71"/>
    <mergeCell ref="A65:AG65"/>
    <mergeCell ref="N66:S66"/>
    <mergeCell ref="N67:O67"/>
    <mergeCell ref="P67:S67"/>
    <mergeCell ref="T67:U67"/>
    <mergeCell ref="N68:S68"/>
    <mergeCell ref="I56:J59"/>
    <mergeCell ref="K56:K57"/>
    <mergeCell ref="K58:K59"/>
    <mergeCell ref="A59:B59"/>
    <mergeCell ref="E59:H59"/>
    <mergeCell ref="L59:U59"/>
    <mergeCell ref="B127:C128"/>
    <mergeCell ref="H127:I128"/>
    <mergeCell ref="V59:W59"/>
    <mergeCell ref="A40:B40"/>
    <mergeCell ref="E40:H40"/>
    <mergeCell ref="L40:U40"/>
    <mergeCell ref="V40:W40"/>
    <mergeCell ref="A42:B42"/>
    <mergeCell ref="A43:B43"/>
    <mergeCell ref="A46:B46"/>
    <mergeCell ref="A44:B44"/>
    <mergeCell ref="L44:U44"/>
    <mergeCell ref="V44:W44"/>
    <mergeCell ref="E54:H54"/>
    <mergeCell ref="L54:U54"/>
    <mergeCell ref="V54:W54"/>
    <mergeCell ref="V57:W57"/>
    <mergeCell ref="H74:K75"/>
    <mergeCell ref="O74:R75"/>
    <mergeCell ref="V74:Y75"/>
    <mergeCell ref="D76:O76"/>
    <mergeCell ref="X42:AG42"/>
    <mergeCell ref="E43:H43"/>
    <mergeCell ref="L43:U43"/>
    <mergeCell ref="V43:W43"/>
    <mergeCell ref="X43:AG43"/>
    <mergeCell ref="V45:W45"/>
    <mergeCell ref="X45:AG45"/>
    <mergeCell ref="E46:H46"/>
    <mergeCell ref="L46:U46"/>
    <mergeCell ref="V46:W46"/>
    <mergeCell ref="X46:AG46"/>
    <mergeCell ref="E44:H44"/>
    <mergeCell ref="F28:L28"/>
    <mergeCell ref="M28:N28"/>
    <mergeCell ref="O28:P28"/>
    <mergeCell ref="Q28:R28"/>
    <mergeCell ref="S28:T28"/>
    <mergeCell ref="U28:V28"/>
    <mergeCell ref="W28:X28"/>
    <mergeCell ref="Y28:Z28"/>
    <mergeCell ref="V30:W30"/>
    <mergeCell ref="X30:AG30"/>
    <mergeCell ref="E5:L5"/>
    <mergeCell ref="M5:N5"/>
    <mergeCell ref="O5:P5"/>
    <mergeCell ref="Q5:R5"/>
    <mergeCell ref="S5:T5"/>
    <mergeCell ref="U5:V5"/>
    <mergeCell ref="W5:X5"/>
    <mergeCell ref="Y5:Z5"/>
    <mergeCell ref="AA5:AB5"/>
    <mergeCell ref="F6:L6"/>
    <mergeCell ref="M6:N6"/>
    <mergeCell ref="O6:P6"/>
    <mergeCell ref="Q6:R6"/>
    <mergeCell ref="S6:T6"/>
    <mergeCell ref="U6:V6"/>
    <mergeCell ref="W6:X6"/>
    <mergeCell ref="Y6:Z6"/>
    <mergeCell ref="AA6:AB6"/>
    <mergeCell ref="F7:L7"/>
    <mergeCell ref="M7:N7"/>
    <mergeCell ref="O7:P7"/>
    <mergeCell ref="Q7:R7"/>
    <mergeCell ref="S7:T7"/>
    <mergeCell ref="U7:V7"/>
    <mergeCell ref="W7:X7"/>
    <mergeCell ref="Y7:Z7"/>
    <mergeCell ref="AA7:AB7"/>
    <mergeCell ref="W8:X8"/>
    <mergeCell ref="Y8:Z8"/>
    <mergeCell ref="AA8:AB8"/>
    <mergeCell ref="F9:L9"/>
    <mergeCell ref="M9:N9"/>
    <mergeCell ref="O9:P9"/>
    <mergeCell ref="Q9:R9"/>
    <mergeCell ref="S9:T9"/>
    <mergeCell ref="U9:V9"/>
    <mergeCell ref="W9:X9"/>
    <mergeCell ref="F8:L8"/>
    <mergeCell ref="M8:N8"/>
    <mergeCell ref="O8:P8"/>
    <mergeCell ref="Q8:R8"/>
    <mergeCell ref="S8:T8"/>
    <mergeCell ref="U8:V8"/>
    <mergeCell ref="Y9:Z9"/>
    <mergeCell ref="AA9:AB9"/>
    <mergeCell ref="E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F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W13:X13"/>
    <mergeCell ref="Y13:Z13"/>
    <mergeCell ref="AA13:AB13"/>
    <mergeCell ref="F14:L14"/>
    <mergeCell ref="M14:N14"/>
    <mergeCell ref="O14:P14"/>
    <mergeCell ref="Q14:R14"/>
    <mergeCell ref="S14:T14"/>
    <mergeCell ref="U14:V14"/>
    <mergeCell ref="W14:X14"/>
    <mergeCell ref="F13:L13"/>
    <mergeCell ref="M13:N13"/>
    <mergeCell ref="O13:P13"/>
    <mergeCell ref="Q13:R13"/>
    <mergeCell ref="S13:T13"/>
    <mergeCell ref="U13:V13"/>
    <mergeCell ref="Y14:Z14"/>
    <mergeCell ref="AA14:AB14"/>
    <mergeCell ref="F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E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W18:X18"/>
    <mergeCell ref="Y18:Z18"/>
    <mergeCell ref="AA18:AB18"/>
    <mergeCell ref="F19:L19"/>
    <mergeCell ref="M19:N19"/>
    <mergeCell ref="O19:P19"/>
    <mergeCell ref="Q19:R19"/>
    <mergeCell ref="S19:T19"/>
    <mergeCell ref="U19:V19"/>
    <mergeCell ref="W19:X19"/>
    <mergeCell ref="F18:L18"/>
    <mergeCell ref="M18:N18"/>
    <mergeCell ref="O18:P18"/>
    <mergeCell ref="Q18:R18"/>
    <mergeCell ref="S18:T18"/>
    <mergeCell ref="U18:V18"/>
    <mergeCell ref="Y19:Z19"/>
    <mergeCell ref="AA19:AB19"/>
    <mergeCell ref="F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F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W23:X23"/>
    <mergeCell ref="Y23:Z23"/>
    <mergeCell ref="AA23:AB23"/>
    <mergeCell ref="F24:L24"/>
    <mergeCell ref="M24:N24"/>
    <mergeCell ref="O24:P24"/>
    <mergeCell ref="Q24:R24"/>
    <mergeCell ref="S24:T24"/>
    <mergeCell ref="U24:V24"/>
    <mergeCell ref="W24:X24"/>
    <mergeCell ref="E23:L23"/>
    <mergeCell ref="M23:N23"/>
    <mergeCell ref="O23:P23"/>
    <mergeCell ref="Q23:R23"/>
    <mergeCell ref="S23:T23"/>
    <mergeCell ref="U23:V23"/>
    <mergeCell ref="Y24:Z24"/>
    <mergeCell ref="AA24:AB24"/>
    <mergeCell ref="F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F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30:B30"/>
    <mergeCell ref="E30:H30"/>
    <mergeCell ref="L30:U30"/>
    <mergeCell ref="A32:B32"/>
    <mergeCell ref="E32:H32"/>
    <mergeCell ref="L32:U32"/>
    <mergeCell ref="W27:X27"/>
    <mergeCell ref="Y27:Z27"/>
    <mergeCell ref="AA27:AB27"/>
    <mergeCell ref="F27:L27"/>
    <mergeCell ref="M27:N27"/>
    <mergeCell ref="O27:P27"/>
    <mergeCell ref="Q27:R27"/>
    <mergeCell ref="S27:T27"/>
    <mergeCell ref="U27:V27"/>
    <mergeCell ref="AA28:AB28"/>
    <mergeCell ref="C30:D30"/>
    <mergeCell ref="I30:J30"/>
    <mergeCell ref="C31:D40"/>
    <mergeCell ref="I31:J32"/>
    <mergeCell ref="K31:K32"/>
    <mergeCell ref="I33:J36"/>
    <mergeCell ref="K33:K34"/>
    <mergeCell ref="K35:K36"/>
    <mergeCell ref="V32:W32"/>
    <mergeCell ref="X32:AG32"/>
    <mergeCell ref="A33:B33"/>
    <mergeCell ref="E33:H33"/>
    <mergeCell ref="L33:U33"/>
    <mergeCell ref="V33:W33"/>
    <mergeCell ref="X33:AG33"/>
    <mergeCell ref="A31:B31"/>
    <mergeCell ref="E31:H31"/>
    <mergeCell ref="L31:U31"/>
    <mergeCell ref="V31:W31"/>
    <mergeCell ref="X31:AG31"/>
    <mergeCell ref="A35:B35"/>
    <mergeCell ref="E35:H35"/>
    <mergeCell ref="L35:U35"/>
    <mergeCell ref="V35:W35"/>
    <mergeCell ref="X35:AG35"/>
    <mergeCell ref="A36:B36"/>
    <mergeCell ref="E36:H36"/>
    <mergeCell ref="L36:U36"/>
    <mergeCell ref="A34:B34"/>
    <mergeCell ref="E34:H34"/>
    <mergeCell ref="L34:U34"/>
    <mergeCell ref="V34:W34"/>
    <mergeCell ref="X34:AG34"/>
    <mergeCell ref="V36:W36"/>
    <mergeCell ref="X36:AG36"/>
    <mergeCell ref="X38:AG38"/>
    <mergeCell ref="A39:B39"/>
    <mergeCell ref="E39:H39"/>
    <mergeCell ref="L39:U39"/>
    <mergeCell ref="V39:W39"/>
    <mergeCell ref="X39:AG39"/>
    <mergeCell ref="A37:B37"/>
    <mergeCell ref="E37:H37"/>
    <mergeCell ref="L37:U37"/>
    <mergeCell ref="V37:W37"/>
    <mergeCell ref="X37:AG37"/>
    <mergeCell ref="I37:J40"/>
    <mergeCell ref="K37:K40"/>
    <mergeCell ref="X40:AG40"/>
    <mergeCell ref="E47:H47"/>
    <mergeCell ref="L47:U47"/>
    <mergeCell ref="V47:W47"/>
    <mergeCell ref="A49:B49"/>
    <mergeCell ref="E49:H49"/>
    <mergeCell ref="L49:U49"/>
    <mergeCell ref="A38:B38"/>
    <mergeCell ref="E38:H38"/>
    <mergeCell ref="L38:U38"/>
    <mergeCell ref="V38:W38"/>
    <mergeCell ref="C42:D51"/>
    <mergeCell ref="I42:J43"/>
    <mergeCell ref="K42:K43"/>
    <mergeCell ref="I44:J47"/>
    <mergeCell ref="K44:K45"/>
    <mergeCell ref="K46:K47"/>
    <mergeCell ref="I48:J51"/>
    <mergeCell ref="K48:K51"/>
    <mergeCell ref="E42:H42"/>
    <mergeCell ref="L42:U42"/>
    <mergeCell ref="V42:W42"/>
    <mergeCell ref="V51:W51"/>
    <mergeCell ref="A53:B53"/>
    <mergeCell ref="E53:H53"/>
    <mergeCell ref="L53:U53"/>
    <mergeCell ref="I52:J55"/>
    <mergeCell ref="K52:K53"/>
    <mergeCell ref="K54:K55"/>
    <mergeCell ref="X44:AG44"/>
    <mergeCell ref="A45:B45"/>
    <mergeCell ref="E45:H45"/>
    <mergeCell ref="L45:U45"/>
    <mergeCell ref="V49:W49"/>
    <mergeCell ref="X49:AG49"/>
    <mergeCell ref="A50:B50"/>
    <mergeCell ref="E50:H50"/>
    <mergeCell ref="L50:U50"/>
    <mergeCell ref="V50:W50"/>
    <mergeCell ref="X50:AG50"/>
    <mergeCell ref="X47:AG47"/>
    <mergeCell ref="A48:B48"/>
    <mergeCell ref="E48:H48"/>
    <mergeCell ref="L48:U48"/>
    <mergeCell ref="V48:W48"/>
    <mergeCell ref="X48:AG48"/>
    <mergeCell ref="A47:B47"/>
    <mergeCell ref="X51:AG51"/>
    <mergeCell ref="A52:B52"/>
    <mergeCell ref="E52:H52"/>
    <mergeCell ref="L52:U52"/>
    <mergeCell ref="V52:W52"/>
    <mergeCell ref="X52:AG52"/>
    <mergeCell ref="A51:B51"/>
    <mergeCell ref="E51:H51"/>
    <mergeCell ref="L51:U51"/>
    <mergeCell ref="X57:AG57"/>
    <mergeCell ref="A58:B58"/>
    <mergeCell ref="E58:H58"/>
    <mergeCell ref="L58:U58"/>
    <mergeCell ref="V58:W58"/>
    <mergeCell ref="X58:AG58"/>
    <mergeCell ref="X55:AG55"/>
    <mergeCell ref="A56:B56"/>
    <mergeCell ref="E56:H56"/>
    <mergeCell ref="L56:U56"/>
    <mergeCell ref="V56:W56"/>
    <mergeCell ref="X56:AG56"/>
    <mergeCell ref="A55:B55"/>
    <mergeCell ref="E55:H55"/>
    <mergeCell ref="L55:U55"/>
    <mergeCell ref="V55:W55"/>
    <mergeCell ref="A57:B57"/>
    <mergeCell ref="E57:H57"/>
    <mergeCell ref="L57:U57"/>
    <mergeCell ref="C52:D59"/>
    <mergeCell ref="V53:W53"/>
    <mergeCell ref="X53:AG53"/>
    <mergeCell ref="A54:B54"/>
    <mergeCell ref="X54:AG54"/>
    <mergeCell ref="R76:AC76"/>
    <mergeCell ref="D77:O77"/>
    <mergeCell ref="R77:AC77"/>
    <mergeCell ref="C72:H72"/>
    <mergeCell ref="N72:O72"/>
    <mergeCell ref="P72:S72"/>
    <mergeCell ref="Y72:AD72"/>
    <mergeCell ref="D73:I73"/>
    <mergeCell ref="N73:S73"/>
    <mergeCell ref="X73:AC73"/>
    <mergeCell ref="X78:Y78"/>
    <mergeCell ref="Z78:AC78"/>
    <mergeCell ref="D79:I79"/>
    <mergeCell ref="J79:O79"/>
    <mergeCell ref="R79:W79"/>
    <mergeCell ref="X79:AC79"/>
    <mergeCell ref="D78:E78"/>
    <mergeCell ref="F78:I78"/>
    <mergeCell ref="J78:K78"/>
    <mergeCell ref="L78:O78"/>
    <mergeCell ref="R78:S78"/>
    <mergeCell ref="T78:W78"/>
    <mergeCell ref="N89:S89"/>
    <mergeCell ref="F93:K93"/>
    <mergeCell ref="W93:AB93"/>
    <mergeCell ref="F94:G94"/>
    <mergeCell ref="H94:K94"/>
    <mergeCell ref="W94:X94"/>
    <mergeCell ref="Y94:AB94"/>
    <mergeCell ref="N84:S84"/>
    <mergeCell ref="I86:J86"/>
    <mergeCell ref="K86:P86"/>
    <mergeCell ref="Q86:R86"/>
    <mergeCell ref="S86:X86"/>
    <mergeCell ref="I87:P87"/>
    <mergeCell ref="Q87:X87"/>
    <mergeCell ref="F95:K95"/>
    <mergeCell ref="W95:AB95"/>
    <mergeCell ref="A98:B98"/>
    <mergeCell ref="C98:H98"/>
    <mergeCell ref="I98:J98"/>
    <mergeCell ref="K98:P98"/>
    <mergeCell ref="R98:S98"/>
    <mergeCell ref="T98:Y98"/>
    <mergeCell ref="Z98:AA98"/>
    <mergeCell ref="AB98:AG98"/>
    <mergeCell ref="F102:G102"/>
    <mergeCell ref="H102:K102"/>
    <mergeCell ref="W102:X102"/>
    <mergeCell ref="Y102:AB102"/>
    <mergeCell ref="F103:K103"/>
    <mergeCell ref="W103:AB103"/>
    <mergeCell ref="A99:H99"/>
    <mergeCell ref="I99:P99"/>
    <mergeCell ref="R99:Y99"/>
    <mergeCell ref="Z99:AG99"/>
    <mergeCell ref="F101:K101"/>
    <mergeCell ref="W101:AB101"/>
    <mergeCell ref="N106:T106"/>
    <mergeCell ref="D111:G111"/>
    <mergeCell ref="L111:U111"/>
    <mergeCell ref="V111:W111"/>
    <mergeCell ref="X111:AG111"/>
    <mergeCell ref="B111:C118"/>
    <mergeCell ref="H111:I114"/>
    <mergeCell ref="J111:K112"/>
    <mergeCell ref="J113:K114"/>
    <mergeCell ref="H115:I118"/>
    <mergeCell ref="J115:K116"/>
    <mergeCell ref="J117:K118"/>
    <mergeCell ref="D112:G112"/>
    <mergeCell ref="L112:U112"/>
    <mergeCell ref="V112:W112"/>
    <mergeCell ref="D115:G115"/>
    <mergeCell ref="L115:U115"/>
    <mergeCell ref="V115:W115"/>
    <mergeCell ref="D116:G116"/>
    <mergeCell ref="L116:U116"/>
    <mergeCell ref="V116:W116"/>
    <mergeCell ref="B119:C126"/>
    <mergeCell ref="H119:I122"/>
    <mergeCell ref="J119:K119"/>
    <mergeCell ref="H123:I126"/>
    <mergeCell ref="X112:AG112"/>
    <mergeCell ref="D113:G113"/>
    <mergeCell ref="L113:U113"/>
    <mergeCell ref="V113:W113"/>
    <mergeCell ref="X113:AG113"/>
    <mergeCell ref="D114:G114"/>
    <mergeCell ref="L114:U114"/>
    <mergeCell ref="V114:W114"/>
    <mergeCell ref="X114:AG114"/>
    <mergeCell ref="X115:AG115"/>
    <mergeCell ref="X116:AG116"/>
    <mergeCell ref="D117:G117"/>
    <mergeCell ref="L117:U117"/>
    <mergeCell ref="V117:W117"/>
    <mergeCell ref="X117:AG117"/>
    <mergeCell ref="D118:G118"/>
    <mergeCell ref="L118:U118"/>
    <mergeCell ref="V118:W118"/>
    <mergeCell ref="X118:AG118"/>
    <mergeCell ref="D119:G119"/>
    <mergeCell ref="L119:U119"/>
    <mergeCell ref="V119:W119"/>
    <mergeCell ref="X119:AG119"/>
    <mergeCell ref="X122:AG122"/>
    <mergeCell ref="D123:G123"/>
    <mergeCell ref="J123:K123"/>
    <mergeCell ref="L123:U123"/>
    <mergeCell ref="V123:W123"/>
    <mergeCell ref="X123:AG123"/>
    <mergeCell ref="X120:AG120"/>
    <mergeCell ref="D121:G121"/>
    <mergeCell ref="J121:K121"/>
    <mergeCell ref="L121:U121"/>
    <mergeCell ref="V121:W121"/>
    <mergeCell ref="X121:AG121"/>
    <mergeCell ref="D120:G120"/>
    <mergeCell ref="J120:K120"/>
    <mergeCell ref="L120:U120"/>
    <mergeCell ref="V120:W120"/>
    <mergeCell ref="D122:G122"/>
    <mergeCell ref="J122:K122"/>
    <mergeCell ref="L122:U122"/>
    <mergeCell ref="V122:W122"/>
    <mergeCell ref="D124:G124"/>
    <mergeCell ref="J124:K124"/>
    <mergeCell ref="L124:U124"/>
    <mergeCell ref="V124:W124"/>
    <mergeCell ref="X124:AG124"/>
    <mergeCell ref="D125:G125"/>
    <mergeCell ref="J125:K125"/>
    <mergeCell ref="L125:U125"/>
    <mergeCell ref="V125:W125"/>
    <mergeCell ref="D128:G128"/>
    <mergeCell ref="J128:K128"/>
    <mergeCell ref="L128:U128"/>
    <mergeCell ref="X125:AG125"/>
    <mergeCell ref="D126:G126"/>
    <mergeCell ref="J126:K126"/>
    <mergeCell ref="L126:U126"/>
    <mergeCell ref="V126:W126"/>
    <mergeCell ref="X126:AG126"/>
    <mergeCell ref="V128:W128"/>
    <mergeCell ref="X128:AG128"/>
    <mergeCell ref="D127:G127"/>
    <mergeCell ref="J127:K127"/>
    <mergeCell ref="L127:U127"/>
    <mergeCell ref="V127:W127"/>
    <mergeCell ref="X127:AG127"/>
  </mergeCells>
  <phoneticPr fontId="1" type="noConversion"/>
  <pageMargins left="0.23622047244094491" right="0.23622047244094491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17팀 대진표(한글본)</vt:lpstr>
      <vt:lpstr>17팀 대진표 (영문본)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중등연맹</dc:creator>
  <cp:lastModifiedBy>TG</cp:lastModifiedBy>
  <cp:lastPrinted>2015-08-23T09:19:16Z</cp:lastPrinted>
  <dcterms:created xsi:type="dcterms:W3CDTF">2014-06-12T07:59:58Z</dcterms:created>
  <dcterms:modified xsi:type="dcterms:W3CDTF">2015-08-25T00:03:42Z</dcterms:modified>
</cp:coreProperties>
</file>